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39" activeTab="43"/>
  </bookViews>
  <sheets>
    <sheet name=" RL 012013" sheetId="1" r:id="rId1"/>
    <sheet name=" RL2 012013" sheetId="2" r:id="rId2"/>
    <sheet name=" RL2 022013" sheetId="3" r:id="rId3"/>
    <sheet name=" RL 022013" sheetId="4" r:id="rId4"/>
    <sheet name=" RL2 032013" sheetId="5" r:id="rId5"/>
    <sheet name=" RL2 032013B" sheetId="6" r:id="rId6"/>
    <sheet name=" RL2 042013" sheetId="7" r:id="rId7"/>
    <sheet name=" RL2 042013B" sheetId="8" r:id="rId8"/>
    <sheet name=" RL 012013B" sheetId="9" r:id="rId9"/>
    <sheet name=" RL 032013" sheetId="10" r:id="rId10"/>
    <sheet name=" SIL 042013" sheetId="11" r:id="rId11"/>
    <sheet name=" RL2 052013" sheetId="12" r:id="rId12"/>
    <sheet name=" RL2 052013B" sheetId="13" r:id="rId13"/>
    <sheet name="HOPE NC 052013" sheetId="14" r:id="rId14"/>
    <sheet name=" RL2 052013C" sheetId="15" r:id="rId15"/>
    <sheet name=" RL2 062013" sheetId="16" r:id="rId16"/>
    <sheet name=" ILS 062013" sheetId="17" r:id="rId17"/>
    <sheet name=" RL2 062013 HOPE" sheetId="18" r:id="rId18"/>
    <sheet name=" RL2 062013B" sheetId="19" r:id="rId19"/>
    <sheet name="HOPE NS 052013" sheetId="20" r:id="rId20"/>
    <sheet name="HOPE NS 062013" sheetId="21" r:id="rId21"/>
    <sheet name="HOPE NS 072013" sheetId="22" r:id="rId22"/>
    <sheet name=" RL2 072013" sheetId="23" r:id="rId23"/>
    <sheet name=" RL2 072013B" sheetId="24" r:id="rId24"/>
    <sheet name=" RL2 072013 HOPE" sheetId="25" r:id="rId25"/>
    <sheet name=" RL2 072013C" sheetId="26" r:id="rId26"/>
    <sheet name=" RL 062013" sheetId="27" r:id="rId27"/>
    <sheet name=" RL 072013" sheetId="28" r:id="rId28"/>
    <sheet name=" RL 072013B" sheetId="29" r:id="rId29"/>
    <sheet name=" SIL 082013" sheetId="30" r:id="rId30"/>
    <sheet name=" RL2 082013" sheetId="31" r:id="rId31"/>
    <sheet name=" RL2 082013B" sheetId="32" r:id="rId32"/>
    <sheet name=" RL2 062013 HOPEB" sheetId="33" r:id="rId33"/>
    <sheet name=" RL2 082013 HOPE" sheetId="34" r:id="rId34"/>
    <sheet name=" RL2 092013" sheetId="35" r:id="rId35"/>
    <sheet name=" SIL 092013" sheetId="36" r:id="rId36"/>
    <sheet name=" RL2 092013B" sheetId="37" r:id="rId37"/>
    <sheet name="HOPE NS 082013" sheetId="38" r:id="rId38"/>
    <sheet name=" RL2 092013 HOPE" sheetId="39" r:id="rId39"/>
    <sheet name=" RL 122013" sheetId="40" r:id="rId40"/>
    <sheet name=" RL 122013B" sheetId="41" r:id="rId41"/>
    <sheet name="SIL 122013" sheetId="42" r:id="rId42"/>
    <sheet name="RL2 Hope 102013" sheetId="43" r:id="rId43"/>
    <sheet name="RL2 Hope 112013" sheetId="44" r:id="rId44"/>
  </sheets>
  <definedNames/>
  <calcPr fullCalcOnLoad="1"/>
</workbook>
</file>

<file path=xl/sharedStrings.xml><?xml version="1.0" encoding="utf-8"?>
<sst xmlns="http://schemas.openxmlformats.org/spreadsheetml/2006/main" count="996" uniqueCount="109">
  <si>
    <t>Payment Download Report [Agency - Hamilton County Department of Job and Family Services] [Disbursement Name - RM 02-19-13 ]</t>
  </si>
  <si>
    <t>Run Date: 02/19/2013 11:25:53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</si>
  <si>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</si>
  <si>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</si>
  <si>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</si>
  <si>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</si>
  <si>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</si>
  <si>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</si>
  <si>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</si>
  <si>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</si>
  <si>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</si>
  <si>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</si>
  <si>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</si>
  <si>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</si>
  <si>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</si>
  <si>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</si>
  <si>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</si>
  <si>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</si>
  <si>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</si>
  <si>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</si>
  <si>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</si>
  <si>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</si>
  <si>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</si>
  <si>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02-19-13</t>
  </si>
  <si>
    <t>Pay 26 days.  Client in hospital 6 days.  UM gave bed hold.</t>
  </si>
  <si>
    <t>Pay 13 days.  Client in hospital 12 days.  Umgave bed hold.</t>
  </si>
  <si>
    <t>Payment Download Report [Agency - Hamilton County Department of Job and Family Services] [Disbursement Name - RM 02-22-13 ]</t>
  </si>
  <si>
    <t>Run Date: 02/22/2013 09:50:13 AM</t>
  </si>
  <si>
    <t>RM 02-22-13</t>
  </si>
  <si>
    <t>Rebill 10 days.  Client was admitted to facility on 1/22/13.  Rebill due by 3/31/13.</t>
  </si>
  <si>
    <t>Payment Download Report [Agency - Hamilton County Department of Job and Family Services] [Disbursement Name - RM 03-25-13 ]</t>
  </si>
  <si>
    <t>Run Date: 03/25/2013 08:28:31 AM</t>
  </si>
  <si>
    <t>RM 03-25-13</t>
  </si>
  <si>
    <t>Payment Download Report [Agency - Hamilton County Department of Job and Family Services] [Disbursement Name - RM 04-19-13 ]</t>
  </si>
  <si>
    <t>Run Date: 04/19/2013 10:06:13 AM</t>
  </si>
  <si>
    <t>RM 04-19-13</t>
  </si>
  <si>
    <t>Pay 21 days.  Client discharged to different facility on 3/22.</t>
  </si>
  <si>
    <t>Rebill 30 days.  Client AWOL 4 days.  Bed hold given.  Client in detention 1 day.  3/18.  Rebill due 5/31/13.</t>
  </si>
  <si>
    <t>Pay 15 days.  Client went AWOL on 3/6.  Bed hold given.</t>
  </si>
  <si>
    <t>Pay 26 days.  Client went AWOL on 3/27.  No bed hold given.</t>
  </si>
  <si>
    <t>Pay 20 days.  Client came into care with Talbert on 3/12/13.</t>
  </si>
  <si>
    <t>Payment Download Report [Agency - Hamilton County Department of Job and Family Services] [Disbursement Name - RM 05-10-13 ]</t>
  </si>
  <si>
    <t>Run Date: 05/10/2013 09:26:54 AM</t>
  </si>
  <si>
    <t>RM 05-10-13</t>
  </si>
  <si>
    <t>Pay 3 days.  Client placed at different facility on 4/4.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</si>
  <si>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</si>
  <si>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</si>
  <si>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</si>
  <si>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06-14-13 ]</t>
  </si>
  <si>
    <t>Run Date: 06/17/2013 07:55:36 AM</t>
  </si>
  <si>
    <t>RM 06-14-13</t>
  </si>
  <si>
    <t>Rebill 16 days.  Client was placed at Talbert on 5/15.  Rebill due by 7/31/13.</t>
  </si>
  <si>
    <t>5/21-5/31</t>
  </si>
  <si>
    <t>Payment Download Report [Agency - Hamilton County Department of Job and Family Services] [Disbursement Name - RM 07-18-13 ]</t>
  </si>
  <si>
    <t>Run Date: 07/18/2013 11:13:31 AM</t>
  </si>
  <si>
    <t>RM 07-18-13</t>
  </si>
  <si>
    <t>Pay 21 days.  Client AWOL 5 days.  UM gave 3 day bed hold.</t>
  </si>
  <si>
    <t>Payment Download Report [Agency - Hamilton County Department of Job and Family Services] [Disbursement Name - RM 07-18-13 HOPE ]</t>
  </si>
  <si>
    <t>Run Date: 07/18/2013 10:03:25 AM</t>
  </si>
  <si>
    <t>RM 07-18-13 HOPE</t>
  </si>
  <si>
    <t>Pay days.  Client in hospital since 6/21.Bed hold given.</t>
  </si>
  <si>
    <t>Payment Download Report [Agency - Hamilton County Department of Job and Family Services] [Disbursement Name - RM 07-29-13 ]</t>
  </si>
  <si>
    <t>Run Date: 07/29/2013 10:15:59 AM</t>
  </si>
  <si>
    <t>RM 07-29-13</t>
  </si>
  <si>
    <t>Pay 14 days.  Services for 6/15-7/14 denied.  Must appeal.</t>
  </si>
  <si>
    <t>6/1-6/30</t>
  </si>
  <si>
    <t>7/15-7/31/2013</t>
  </si>
  <si>
    <t>7/1-7/31/2013</t>
  </si>
  <si>
    <t>Payment Download Report [Agency - Hamilton County Department of Job and Family Services] [Disbursement Name - RM 08-16-13 ]</t>
  </si>
  <si>
    <t>Run Date: 08/16/2013 09:36:15 AM</t>
  </si>
  <si>
    <t>RM 08-16-13</t>
  </si>
  <si>
    <t>Pay 2 days.  7/15-7/16.  Services for 6/15-7/14 denied.  Must appeal.  Client went on trial home visit as of 7/17.  No bed hold.</t>
  </si>
  <si>
    <t>Pay 21 days.  UM agreed to pay services thru 6/21.</t>
  </si>
  <si>
    <t>Payment Download Report [Agency - Hamilton County Department of Job and Family Services] [Disbursement Name - RM 08-19-13 HOPE ]</t>
  </si>
  <si>
    <t>Run Date: 08/19/2013 10:48:30 AM</t>
  </si>
  <si>
    <t>RM 08-19-13 HOPE</t>
  </si>
  <si>
    <t>Payment Download Report [Agency - Hamilton County Department of Job and Family Services] [Disbursement Name - RM 08-23-13 ]</t>
  </si>
  <si>
    <t>Run Date: 08/23/2013 08:37:54 AM</t>
  </si>
  <si>
    <t>RM 08-23-13</t>
  </si>
  <si>
    <t>rebill 23 days.  Client went to detention as of 7/24.  No bed hold.  Rebill due 9/30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</si>
  <si>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</si>
  <si>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</si>
  <si>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</si>
  <si>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09-16-13 HOPE ]</t>
  </si>
  <si>
    <t>Run Date: 09/16/2013 09:13:47 AM</t>
  </si>
  <si>
    <t>RM 09-16-13 HOPE</t>
  </si>
  <si>
    <t>Payment Download Report [Agency - Hamilton County Department of Job and Family Services] [Disbursement Name - RM 11-01-13 ]</t>
  </si>
  <si>
    <t>Run Date: 11/01/2013 09:17:11 AM</t>
  </si>
  <si>
    <t>RM 11-01-13</t>
  </si>
  <si>
    <t>8/1-8/31</t>
  </si>
  <si>
    <t>Payment Download Report [Agency - Hamilton County Department of Job and Family Services] [Disbursement Name - RM 11-12-13 HOPE ]</t>
  </si>
  <si>
    <t>Run Date: 11/12/2013 09:23:17 AM</t>
  </si>
  <si>
    <t>RM 11-12-13 HOPE</t>
  </si>
  <si>
    <t>Payment Download Report [Agency - Hamilton County Department of Job and Family Services] [Disbursement Name - RM 01-17-14 ]</t>
  </si>
  <si>
    <t>Run Date: 01/17/2014 09:13:53 AM</t>
  </si>
  <si>
    <t>RM 01-17-14</t>
  </si>
  <si>
    <t>Pay 14 days.  Services for 12/15-1/14 denied.  Currently in appeals.</t>
  </si>
  <si>
    <t>G.S.</t>
  </si>
  <si>
    <t>No pay.  Services are being funded by probation.  Bill them for payment.</t>
  </si>
  <si>
    <t>Payment Download Report [Agency - Hamilton County Department of Job and Family Services] [Disbursement Name - RM 01-24-14 ]</t>
  </si>
  <si>
    <t>Run Date: 01/24/2014 10:18:53 AM</t>
  </si>
  <si>
    <t>RM 01-24-14</t>
  </si>
  <si>
    <t>Pay 14 days.  No CCSR or approved auth beyond 12/14</t>
  </si>
  <si>
    <t>FAIR placement.  Client needs to be billed thru FAIR.  No pay.</t>
  </si>
  <si>
    <t>Pay 28 days.  Client in hospital 7 days.  12/26-1/2.  Bed hold given.</t>
  </si>
  <si>
    <t>No pay.  No CCSR or auth beyond 11/14/13.</t>
  </si>
  <si>
    <t>Payment Download Report [Agency - Hamilton County Department of Job and Family Services] [Disbursement Name - YA 02-21-14 HOPE ]</t>
  </si>
  <si>
    <t>Run Date: 02/21/2014 08:27:25 AM</t>
  </si>
  <si>
    <t>YA 02-21-14 HOPE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</si>
</sst>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&quot;$&quot;#,##0.00;[Red]&quot;$&quot;#,##0.00"/>
  </numFmts>
  <fonts count="39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8"/>
      <name val="Arial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10"/>
      <color indexed="8"/>
      <name val="Arial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theme="1"/>
      <name val="Arial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58">
      <alignment/>
      <protection/>
    </xf>
    <xf numFmtId="14" fontId="20" fillId="0" borderId="0" xfId="58" applyNumberFormat="1">
      <alignment/>
      <protection/>
    </xf>
    <xf numFmtId="8" fontId="20" fillId="0" borderId="0" xfId="58" applyNumberFormat="1">
      <alignment/>
      <protection/>
    </xf>
    <xf numFmtId="8" fontId="36" fillId="0" borderId="10" xfId="58" applyNumberFormat="1" applyFont="1" applyBorder="1">
      <alignment/>
      <protection/>
    </xf>
    <xf numFmtId="0" fontId="20" fillId="33" borderId="0" xfId="58" applyFill="1">
      <alignment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8" fontId="20" fillId="0" borderId="10" xfId="58" applyNumberFormat="1" applyFont="1" applyBorder="1">
      <alignment/>
      <protection/>
    </xf>
    <xf numFmtId="44" fontId="0" fillId="0" borderId="0" xfId="46" applyFont="1" applyAlignment="1">
      <alignment/>
    </xf>
    <xf numFmtId="0" fontId="0" fillId="33" borderId="11" xfId="0" applyFill="1" applyBorder="1" applyAlignment="1">
      <alignment/>
    </xf>
    <xf numFmtId="0" fontId="25" fillId="0" borderId="0" xfId="57">
      <alignment/>
      <protection/>
    </xf>
    <xf numFmtId="14" fontId="25" fillId="0" borderId="0" xfId="57" applyNumberFormat="1">
      <alignment/>
      <protection/>
    </xf>
    <xf numFmtId="8" fontId="25" fillId="0" borderId="0" xfId="57" applyNumberFormat="1">
      <alignment/>
      <protection/>
    </xf>
    <xf numFmtId="8" fontId="38" fillId="0" borderId="10" xfId="57" applyNumberFormat="1" applyFont="1" applyBorder="1">
      <alignment/>
      <protection/>
    </xf>
    <xf numFmtId="0" fontId="25" fillId="0" borderId="0" xfId="57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4261394</v>
      </c>
      <c r="C5" s="2">
        <v>41275</v>
      </c>
      <c r="D5" s="2">
        <v>41305</v>
      </c>
      <c r="E5" s="1">
        <v>31</v>
      </c>
      <c r="F5" s="3">
        <v>185.13</v>
      </c>
      <c r="G5" s="3">
        <v>5739.03</v>
      </c>
      <c r="I5" s="3">
        <v>17402.22</v>
      </c>
      <c r="J5" s="1" t="s">
        <v>23</v>
      </c>
      <c r="L5" s="1">
        <v>20438</v>
      </c>
      <c r="M5" s="1">
        <v>9763478</v>
      </c>
      <c r="O5" s="2">
        <v>41307</v>
      </c>
      <c r="P5" s="2">
        <v>41324</v>
      </c>
    </row>
    <row r="6" spans="1:16" ht="13.5">
      <c r="A6" s="1">
        <v>7856373</v>
      </c>
      <c r="B6" s="1">
        <v>4286944</v>
      </c>
      <c r="C6" s="2">
        <v>41275</v>
      </c>
      <c r="D6" s="2">
        <v>41283</v>
      </c>
      <c r="E6" s="1">
        <v>8</v>
      </c>
      <c r="F6" s="3">
        <v>185.13</v>
      </c>
      <c r="G6" s="3">
        <v>1481.04</v>
      </c>
      <c r="I6" s="3">
        <v>17402.22</v>
      </c>
      <c r="J6" s="1" t="s">
        <v>23</v>
      </c>
      <c r="L6" s="1">
        <v>20438</v>
      </c>
      <c r="M6" s="1">
        <v>9763468</v>
      </c>
      <c r="O6" s="2">
        <v>41307</v>
      </c>
      <c r="P6" s="2">
        <v>41324</v>
      </c>
    </row>
    <row r="7" spans="1:16" ht="13.5">
      <c r="A7" s="1">
        <v>7856373</v>
      </c>
      <c r="B7" s="1">
        <v>4291427</v>
      </c>
      <c r="C7" s="2">
        <v>41277</v>
      </c>
      <c r="D7" s="2">
        <v>41305</v>
      </c>
      <c r="E7" s="1">
        <v>26</v>
      </c>
      <c r="F7" s="3">
        <v>185.13</v>
      </c>
      <c r="G7" s="3">
        <v>4813.38</v>
      </c>
      <c r="I7" s="3">
        <v>17402.22</v>
      </c>
      <c r="J7" s="1" t="s">
        <v>23</v>
      </c>
      <c r="L7" s="1">
        <v>20438</v>
      </c>
      <c r="M7" s="1">
        <v>9763555</v>
      </c>
      <c r="O7" s="2">
        <v>41307</v>
      </c>
      <c r="P7" s="2">
        <v>41324</v>
      </c>
    </row>
    <row r="8" spans="1:16" ht="13.5">
      <c r="A8" s="1">
        <v>7856373</v>
      </c>
      <c r="B8" s="1">
        <v>8183556</v>
      </c>
      <c r="C8" s="2">
        <v>41284</v>
      </c>
      <c r="D8" s="2">
        <v>41305</v>
      </c>
      <c r="E8" s="1">
        <v>13</v>
      </c>
      <c r="F8" s="3">
        <v>185.13</v>
      </c>
      <c r="G8" s="3">
        <v>2406.69</v>
      </c>
      <c r="I8" s="3">
        <v>17402.22</v>
      </c>
      <c r="J8" s="1" t="s">
        <v>23</v>
      </c>
      <c r="L8" s="1">
        <v>20438</v>
      </c>
      <c r="M8" s="1">
        <v>9777944</v>
      </c>
      <c r="O8" s="2">
        <v>41313</v>
      </c>
      <c r="P8" s="2">
        <v>41324</v>
      </c>
    </row>
    <row r="9" spans="1:16" ht="14.25" thickBot="1">
      <c r="A9" s="1">
        <v>7856373</v>
      </c>
      <c r="B9" s="1">
        <v>366005</v>
      </c>
      <c r="C9" s="2">
        <v>41290</v>
      </c>
      <c r="D9" s="2">
        <v>41305</v>
      </c>
      <c r="E9" s="1">
        <v>16</v>
      </c>
      <c r="F9" s="3">
        <v>185.13</v>
      </c>
      <c r="G9" s="3">
        <v>2962.08</v>
      </c>
      <c r="I9" s="3">
        <v>17402.22</v>
      </c>
      <c r="J9" s="1" t="s">
        <v>23</v>
      </c>
      <c r="L9" s="1">
        <v>20438</v>
      </c>
      <c r="M9" s="1">
        <v>9781653</v>
      </c>
      <c r="O9" s="2">
        <v>41313</v>
      </c>
      <c r="P9" s="2">
        <v>41324</v>
      </c>
    </row>
    <row r="10" ht="14.25" thickBot="1">
      <c r="G10" s="4">
        <f>SUM(G5:G9)</f>
        <v>17402.22</v>
      </c>
    </row>
    <row r="13" spans="2:23" ht="13.5">
      <c r="B13" s="5">
        <v>4291427</v>
      </c>
      <c r="C13" s="5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3.5">
      <c r="B14" s="5">
        <v>8183556</v>
      </c>
      <c r="C14" s="5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3878777</v>
      </c>
      <c r="B5" s="1">
        <v>8468380</v>
      </c>
      <c r="C5" s="2">
        <v>41334</v>
      </c>
      <c r="D5" s="2">
        <v>41364</v>
      </c>
      <c r="E5" s="1">
        <v>30</v>
      </c>
      <c r="F5" s="3">
        <v>185.13</v>
      </c>
      <c r="G5" s="3">
        <v>5553.9</v>
      </c>
      <c r="I5" s="3">
        <v>7220.07</v>
      </c>
      <c r="J5" s="1" t="s">
        <v>47</v>
      </c>
      <c r="L5" s="1">
        <v>20467</v>
      </c>
      <c r="M5" s="1">
        <v>10298329</v>
      </c>
      <c r="O5" s="2">
        <v>41374</v>
      </c>
      <c r="P5" s="2">
        <v>41410</v>
      </c>
    </row>
    <row r="6" ht="14.25" thickBot="1">
      <c r="G6" s="4">
        <f>SUM(G5)</f>
        <v>5553.9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9606920</v>
      </c>
      <c r="B5" s="1">
        <v>4244098</v>
      </c>
      <c r="C5" s="2">
        <v>41393</v>
      </c>
      <c r="D5" s="2">
        <v>41394</v>
      </c>
      <c r="E5" s="1">
        <v>2</v>
      </c>
      <c r="F5" s="3">
        <v>77.48</v>
      </c>
      <c r="G5" s="3">
        <v>154.96</v>
      </c>
      <c r="I5" s="3">
        <v>2556.84</v>
      </c>
      <c r="J5" s="1" t="s">
        <v>50</v>
      </c>
      <c r="M5" s="1">
        <v>10503354</v>
      </c>
      <c r="O5" s="2">
        <v>41396</v>
      </c>
      <c r="P5" s="2">
        <v>41439</v>
      </c>
    </row>
    <row r="6" ht="14.25" thickBot="1">
      <c r="G6" s="4">
        <f>SUM(G5)</f>
        <v>154.96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4267409</v>
      </c>
      <c r="C5" s="2">
        <v>41424</v>
      </c>
      <c r="D5" s="2">
        <v>41425</v>
      </c>
      <c r="E5" s="1">
        <v>2</v>
      </c>
      <c r="F5" s="3">
        <v>185.13</v>
      </c>
      <c r="G5" s="3">
        <v>370.26</v>
      </c>
      <c r="I5" s="3">
        <v>7960.59</v>
      </c>
      <c r="J5" s="1" t="s">
        <v>50</v>
      </c>
      <c r="L5" s="1">
        <v>20467</v>
      </c>
      <c r="M5" s="1">
        <v>10861910</v>
      </c>
      <c r="O5" s="2">
        <v>41431</v>
      </c>
      <c r="P5" s="2">
        <v>41439</v>
      </c>
    </row>
    <row r="6" spans="1:16" ht="13.5">
      <c r="A6" s="1">
        <v>3878777</v>
      </c>
      <c r="B6" s="1">
        <v>4291803</v>
      </c>
      <c r="C6" s="2">
        <v>41395</v>
      </c>
      <c r="D6" s="2">
        <v>41425</v>
      </c>
      <c r="E6" s="1">
        <v>31</v>
      </c>
      <c r="F6" s="3">
        <v>185.13</v>
      </c>
      <c r="G6" s="3">
        <v>5739.03</v>
      </c>
      <c r="I6" s="3">
        <v>7960.59</v>
      </c>
      <c r="J6" s="1" t="s">
        <v>50</v>
      </c>
      <c r="L6" s="1">
        <v>20467</v>
      </c>
      <c r="M6" s="1">
        <v>10764367</v>
      </c>
      <c r="O6" s="2">
        <v>41428</v>
      </c>
      <c r="P6" s="2">
        <v>41439</v>
      </c>
    </row>
    <row r="7" spans="1:16" ht="14.25" thickBot="1">
      <c r="A7" s="1">
        <v>3878777</v>
      </c>
      <c r="B7" s="1">
        <v>4299768</v>
      </c>
      <c r="C7" s="2">
        <v>41416</v>
      </c>
      <c r="D7" s="2">
        <v>41425</v>
      </c>
      <c r="E7" s="1">
        <v>10</v>
      </c>
      <c r="F7" s="3">
        <v>185.13</v>
      </c>
      <c r="G7" s="3">
        <v>1851.3</v>
      </c>
      <c r="I7" s="3">
        <v>7960.59</v>
      </c>
      <c r="J7" s="1" t="s">
        <v>50</v>
      </c>
      <c r="L7" s="1">
        <v>20467</v>
      </c>
      <c r="M7" s="1">
        <v>10764516</v>
      </c>
      <c r="O7" s="2">
        <v>41428</v>
      </c>
      <c r="P7" s="2">
        <v>41439</v>
      </c>
    </row>
    <row r="8" ht="14.25" thickBot="1">
      <c r="G8" s="4">
        <f>SUM(G5:G7)</f>
        <v>7960.59</v>
      </c>
    </row>
    <row r="15" spans="2:23" ht="13.5">
      <c r="B15" s="5">
        <v>4268685</v>
      </c>
      <c r="C15" s="5" t="s">
        <v>51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4648232</v>
      </c>
      <c r="C5" s="2">
        <v>41400</v>
      </c>
      <c r="D5" s="2">
        <v>41425</v>
      </c>
      <c r="E5" s="1">
        <v>26</v>
      </c>
      <c r="F5" s="3">
        <v>185.13</v>
      </c>
      <c r="G5" s="3">
        <v>4813.38</v>
      </c>
      <c r="I5" s="3">
        <v>24992.55</v>
      </c>
      <c r="J5" s="1" t="s">
        <v>50</v>
      </c>
      <c r="L5" s="1">
        <v>20438</v>
      </c>
      <c r="M5" s="1">
        <v>10764468</v>
      </c>
      <c r="O5" s="2">
        <v>41428</v>
      </c>
      <c r="P5" s="2">
        <v>41439</v>
      </c>
    </row>
    <row r="6" spans="1:16" ht="13.5">
      <c r="A6" s="1">
        <v>7856373</v>
      </c>
      <c r="B6" s="1">
        <v>4317023</v>
      </c>
      <c r="C6" s="2">
        <v>41395</v>
      </c>
      <c r="D6" s="2">
        <v>41425</v>
      </c>
      <c r="E6" s="1">
        <v>31</v>
      </c>
      <c r="F6" s="3">
        <v>185.13</v>
      </c>
      <c r="G6" s="3">
        <v>5739.03</v>
      </c>
      <c r="I6" s="3">
        <v>24992.55</v>
      </c>
      <c r="J6" s="1" t="s">
        <v>50</v>
      </c>
      <c r="L6" s="1">
        <v>20438</v>
      </c>
      <c r="M6" s="1">
        <v>10764398</v>
      </c>
      <c r="O6" s="2">
        <v>41428</v>
      </c>
      <c r="P6" s="2">
        <v>41439</v>
      </c>
    </row>
    <row r="7" spans="1:16" ht="13.5">
      <c r="A7" s="1">
        <v>7856373</v>
      </c>
      <c r="B7" s="1">
        <v>8639072</v>
      </c>
      <c r="C7" s="2">
        <v>41402</v>
      </c>
      <c r="D7" s="2">
        <v>41425</v>
      </c>
      <c r="E7" s="1">
        <v>24</v>
      </c>
      <c r="F7" s="3">
        <v>185.13</v>
      </c>
      <c r="G7" s="3">
        <v>4443.12</v>
      </c>
      <c r="I7" s="3">
        <v>24992.55</v>
      </c>
      <c r="J7" s="1" t="s">
        <v>50</v>
      </c>
      <c r="L7" s="1">
        <v>20438</v>
      </c>
      <c r="M7" s="1">
        <v>10887633</v>
      </c>
      <c r="O7" s="2">
        <v>41431</v>
      </c>
      <c r="P7" s="2">
        <v>41439</v>
      </c>
    </row>
    <row r="8" spans="1:16" ht="13.5">
      <c r="A8" s="1">
        <v>7856373</v>
      </c>
      <c r="B8" s="1">
        <v>366005</v>
      </c>
      <c r="C8" s="2">
        <v>41395</v>
      </c>
      <c r="D8" s="2">
        <v>41425</v>
      </c>
      <c r="E8" s="1">
        <v>31</v>
      </c>
      <c r="F8" s="3">
        <v>185.13</v>
      </c>
      <c r="G8" s="3">
        <v>5739.03</v>
      </c>
      <c r="I8" s="3">
        <v>24992.55</v>
      </c>
      <c r="J8" s="1" t="s">
        <v>50</v>
      </c>
      <c r="L8" s="1">
        <v>20438</v>
      </c>
      <c r="M8" s="1">
        <v>10764436</v>
      </c>
      <c r="O8" s="2">
        <v>41428</v>
      </c>
      <c r="P8" s="2">
        <v>41439</v>
      </c>
    </row>
    <row r="9" spans="1:16" ht="14.25" thickBot="1">
      <c r="A9" s="1">
        <v>7856373</v>
      </c>
      <c r="B9" s="1">
        <v>4263172</v>
      </c>
      <c r="C9" s="2">
        <v>41403</v>
      </c>
      <c r="D9" s="2">
        <v>41425</v>
      </c>
      <c r="E9" s="1">
        <v>23</v>
      </c>
      <c r="F9" s="3">
        <v>185.13</v>
      </c>
      <c r="G9" s="3">
        <v>4257.99</v>
      </c>
      <c r="I9" s="3">
        <v>24992.55</v>
      </c>
      <c r="J9" s="1" t="s">
        <v>50</v>
      </c>
      <c r="L9" s="1">
        <v>20438</v>
      </c>
      <c r="M9" s="1">
        <v>10764677</v>
      </c>
      <c r="O9" s="2">
        <v>41428</v>
      </c>
      <c r="P9" s="2">
        <v>41439</v>
      </c>
    </row>
    <row r="10" ht="14.25" thickBot="1">
      <c r="G10" s="4">
        <f>SUM(G5:G9)</f>
        <v>24992.549999999996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10" sqref="D10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4283261</v>
      </c>
      <c r="B1" s="6" t="s">
        <v>52</v>
      </c>
      <c r="C1" s="7">
        <v>2036.43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3878777</v>
      </c>
      <c r="B5" s="1">
        <v>4268685</v>
      </c>
      <c r="C5" s="2">
        <v>41409</v>
      </c>
      <c r="D5" s="2">
        <v>41424</v>
      </c>
      <c r="E5" s="1">
        <v>16</v>
      </c>
      <c r="F5" s="3">
        <v>185.13</v>
      </c>
      <c r="G5" s="3">
        <v>2962.08</v>
      </c>
      <c r="I5" s="3">
        <v>22215.6</v>
      </c>
      <c r="J5" s="1" t="s">
        <v>55</v>
      </c>
      <c r="L5" s="1">
        <v>20467</v>
      </c>
      <c r="M5" s="1">
        <v>10895685</v>
      </c>
      <c r="O5" s="2">
        <v>41432</v>
      </c>
      <c r="P5" s="2">
        <v>41473</v>
      </c>
    </row>
    <row r="6" ht="14.25" thickBot="1">
      <c r="G6" s="4">
        <f>SUM(G5)</f>
        <v>2962.08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4267409</v>
      </c>
      <c r="C5" s="2">
        <v>41426</v>
      </c>
      <c r="D5" s="2">
        <v>41455</v>
      </c>
      <c r="E5" s="1">
        <v>30</v>
      </c>
      <c r="F5" s="3">
        <v>185.13</v>
      </c>
      <c r="G5" s="3">
        <v>5553.9</v>
      </c>
      <c r="I5" s="3">
        <v>22215.6</v>
      </c>
      <c r="J5" s="1" t="s">
        <v>55</v>
      </c>
      <c r="L5" s="1">
        <v>20467</v>
      </c>
      <c r="M5" s="1">
        <v>11469914</v>
      </c>
      <c r="O5" s="2">
        <v>41457</v>
      </c>
      <c r="P5" s="2">
        <v>41473</v>
      </c>
    </row>
    <row r="6" spans="1:16" ht="13.5">
      <c r="A6" s="1">
        <v>3878777</v>
      </c>
      <c r="B6" s="1">
        <v>4291803</v>
      </c>
      <c r="C6" s="2">
        <v>41426</v>
      </c>
      <c r="D6" s="2">
        <v>41449</v>
      </c>
      <c r="E6" s="1">
        <v>21</v>
      </c>
      <c r="F6" s="3">
        <v>185.13</v>
      </c>
      <c r="G6" s="3">
        <v>3887.73</v>
      </c>
      <c r="I6" s="3">
        <v>22215.6</v>
      </c>
      <c r="J6" s="1" t="s">
        <v>55</v>
      </c>
      <c r="L6" s="1">
        <v>20467</v>
      </c>
      <c r="M6" s="1">
        <v>11469529</v>
      </c>
      <c r="O6" s="2">
        <v>41457</v>
      </c>
      <c r="P6" s="2">
        <v>41473</v>
      </c>
    </row>
    <row r="7" spans="1:16" ht="13.5">
      <c r="A7" s="1">
        <v>3878777</v>
      </c>
      <c r="B7" s="1">
        <v>4299768</v>
      </c>
      <c r="C7" s="2">
        <v>41426</v>
      </c>
      <c r="D7" s="2">
        <v>41455</v>
      </c>
      <c r="E7" s="1">
        <v>30</v>
      </c>
      <c r="F7" s="3">
        <v>185.13</v>
      </c>
      <c r="G7" s="3">
        <v>5553.9</v>
      </c>
      <c r="I7" s="3">
        <v>22215.6</v>
      </c>
      <c r="J7" s="1" t="s">
        <v>55</v>
      </c>
      <c r="L7" s="1">
        <v>20467</v>
      </c>
      <c r="M7" s="1">
        <v>11469613</v>
      </c>
      <c r="O7" s="2">
        <v>41457</v>
      </c>
      <c r="P7" s="2">
        <v>41473</v>
      </c>
    </row>
    <row r="8" spans="1:16" ht="13.5">
      <c r="A8" s="1">
        <v>3878777</v>
      </c>
      <c r="B8" s="1">
        <v>4311406</v>
      </c>
      <c r="C8" s="2">
        <v>41428</v>
      </c>
      <c r="D8" s="2">
        <v>41446</v>
      </c>
      <c r="E8" s="1">
        <v>18</v>
      </c>
      <c r="F8" s="3">
        <v>185.13</v>
      </c>
      <c r="G8" s="3">
        <v>3332.34</v>
      </c>
      <c r="I8" s="3">
        <v>22215.6</v>
      </c>
      <c r="J8" s="1" t="s">
        <v>55</v>
      </c>
      <c r="L8" s="1">
        <v>20467</v>
      </c>
      <c r="M8" s="1">
        <v>11519651</v>
      </c>
      <c r="O8" s="2">
        <v>41458</v>
      </c>
      <c r="P8" s="2">
        <v>41473</v>
      </c>
    </row>
    <row r="9" spans="1:16" ht="14.25" thickBot="1">
      <c r="A9" s="1">
        <v>3878777</v>
      </c>
      <c r="B9" s="1">
        <v>4310320</v>
      </c>
      <c r="C9" s="2">
        <v>41451</v>
      </c>
      <c r="D9" s="2">
        <v>41455</v>
      </c>
      <c r="E9" s="1">
        <v>5</v>
      </c>
      <c r="F9" s="3">
        <v>185.13</v>
      </c>
      <c r="G9" s="3">
        <v>925.65</v>
      </c>
      <c r="I9" s="3">
        <v>22215.6</v>
      </c>
      <c r="J9" s="1" t="s">
        <v>55</v>
      </c>
      <c r="L9" s="1">
        <v>20467</v>
      </c>
      <c r="M9" s="1">
        <v>11470082</v>
      </c>
      <c r="O9" s="2">
        <v>41457</v>
      </c>
      <c r="P9" s="2">
        <v>41473</v>
      </c>
    </row>
    <row r="10" ht="14.25" thickBot="1">
      <c r="G10" s="4">
        <f>SUM(G5:G9)</f>
        <v>19253.52</v>
      </c>
    </row>
    <row r="16" spans="2:23" ht="13.5">
      <c r="B16" s="5">
        <v>4291803</v>
      </c>
      <c r="C16" s="5" t="s">
        <v>56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9784847</v>
      </c>
      <c r="B5" s="1">
        <v>4291803</v>
      </c>
      <c r="C5" s="2">
        <v>41449</v>
      </c>
      <c r="D5" s="2">
        <v>41455</v>
      </c>
      <c r="E5" s="1">
        <v>4</v>
      </c>
      <c r="F5" s="3">
        <v>77.48</v>
      </c>
      <c r="G5" s="3">
        <v>309.92</v>
      </c>
      <c r="I5" s="3">
        <v>309.92</v>
      </c>
      <c r="J5" s="1" t="s">
        <v>55</v>
      </c>
      <c r="M5" s="1">
        <v>11819670</v>
      </c>
      <c r="O5" s="2">
        <v>41472</v>
      </c>
      <c r="P5" s="2">
        <v>41473</v>
      </c>
    </row>
    <row r="6" spans="1:16" ht="14.25" thickBot="1">
      <c r="A6" s="1">
        <v>9606920</v>
      </c>
      <c r="B6" s="1">
        <v>4244098</v>
      </c>
      <c r="C6" s="2">
        <v>41426</v>
      </c>
      <c r="D6" s="2">
        <v>41455</v>
      </c>
      <c r="E6" s="1">
        <v>30</v>
      </c>
      <c r="F6" s="3">
        <v>77.48</v>
      </c>
      <c r="G6" s="3">
        <v>2324.4</v>
      </c>
      <c r="I6" s="3">
        <v>2324.4</v>
      </c>
      <c r="J6" s="1" t="s">
        <v>55</v>
      </c>
      <c r="M6" s="1">
        <v>11469513</v>
      </c>
      <c r="O6" s="2">
        <v>41457</v>
      </c>
      <c r="P6" s="2">
        <v>41473</v>
      </c>
    </row>
    <row r="7" ht="14.25" thickBot="1">
      <c r="G7" s="8">
        <f>SUM(G5:G6)</f>
        <v>2634.32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57</v>
      </c>
    </row>
    <row r="2" ht="13.5">
      <c r="A2" s="1" t="s">
        <v>58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4651348</v>
      </c>
      <c r="C5" s="2">
        <v>41445</v>
      </c>
      <c r="D5" s="2">
        <v>41455</v>
      </c>
      <c r="E5" s="1">
        <v>4</v>
      </c>
      <c r="F5" s="3">
        <v>185.13</v>
      </c>
      <c r="G5" s="3">
        <v>740.52</v>
      </c>
      <c r="I5" s="3">
        <v>740.52</v>
      </c>
      <c r="J5" s="1" t="s">
        <v>59</v>
      </c>
      <c r="L5" s="1">
        <v>20438</v>
      </c>
      <c r="M5" s="1">
        <v>11469955</v>
      </c>
      <c r="O5" s="2">
        <v>41457</v>
      </c>
      <c r="P5" s="2">
        <v>41473</v>
      </c>
    </row>
    <row r="6" ht="14.25" thickBot="1">
      <c r="G6" s="4">
        <f>SUM(G5)</f>
        <v>740.52</v>
      </c>
    </row>
    <row r="12" spans="2:24" ht="13.5">
      <c r="B12" s="5">
        <v>4651348</v>
      </c>
      <c r="C12" s="5" t="s">
        <v>60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61</v>
      </c>
    </row>
    <row r="2" ht="13.5">
      <c r="A2" s="1" t="s">
        <v>62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4648232</v>
      </c>
      <c r="C5" s="2">
        <v>41426</v>
      </c>
      <c r="D5" s="2">
        <v>41432</v>
      </c>
      <c r="E5" s="1">
        <v>6</v>
      </c>
      <c r="F5" s="3">
        <v>185.13</v>
      </c>
      <c r="G5" s="3">
        <v>1110.78</v>
      </c>
      <c r="I5" s="3">
        <v>17031.96</v>
      </c>
      <c r="J5" s="1" t="s">
        <v>63</v>
      </c>
      <c r="L5" s="1">
        <v>20438</v>
      </c>
      <c r="M5" s="1">
        <v>11469589</v>
      </c>
      <c r="O5" s="2">
        <v>41457</v>
      </c>
      <c r="P5" s="2">
        <v>41484</v>
      </c>
    </row>
    <row r="6" spans="1:16" ht="13.5">
      <c r="A6" s="1">
        <v>7856373</v>
      </c>
      <c r="B6" s="1">
        <v>4317023</v>
      </c>
      <c r="C6" s="2">
        <v>41426</v>
      </c>
      <c r="D6" s="2">
        <v>41439</v>
      </c>
      <c r="E6" s="1">
        <v>14</v>
      </c>
      <c r="F6" s="3">
        <v>185.13</v>
      </c>
      <c r="G6" s="3">
        <v>2591.82</v>
      </c>
      <c r="I6" s="3">
        <v>17031.96</v>
      </c>
      <c r="J6" s="1" t="s">
        <v>63</v>
      </c>
      <c r="L6" s="1">
        <v>20438</v>
      </c>
      <c r="M6" s="1">
        <v>11469543</v>
      </c>
      <c r="O6" s="2">
        <v>41457</v>
      </c>
      <c r="P6" s="2">
        <v>41484</v>
      </c>
    </row>
    <row r="7" spans="1:16" ht="13.5">
      <c r="A7" s="1">
        <v>7856373</v>
      </c>
      <c r="B7" s="1">
        <v>8639072</v>
      </c>
      <c r="C7" s="2">
        <v>41426</v>
      </c>
      <c r="D7" s="2">
        <v>41455</v>
      </c>
      <c r="E7" s="1">
        <v>30</v>
      </c>
      <c r="F7" s="3">
        <v>185.13</v>
      </c>
      <c r="G7" s="3">
        <v>5553.9</v>
      </c>
      <c r="I7" s="3">
        <v>17031.96</v>
      </c>
      <c r="J7" s="1" t="s">
        <v>63</v>
      </c>
      <c r="L7" s="1">
        <v>20438</v>
      </c>
      <c r="M7" s="1">
        <v>11470000</v>
      </c>
      <c r="O7" s="2">
        <v>41457</v>
      </c>
      <c r="P7" s="2">
        <v>41484</v>
      </c>
    </row>
    <row r="8" spans="1:16" ht="13.5">
      <c r="A8" s="1">
        <v>7856373</v>
      </c>
      <c r="B8" s="1">
        <v>4292946</v>
      </c>
      <c r="C8" s="2">
        <v>41453</v>
      </c>
      <c r="D8" s="2">
        <v>41455</v>
      </c>
      <c r="E8" s="1">
        <v>3</v>
      </c>
      <c r="F8" s="3">
        <v>185.13</v>
      </c>
      <c r="G8" s="3">
        <v>555.39</v>
      </c>
      <c r="I8" s="3">
        <v>17031.96</v>
      </c>
      <c r="J8" s="1" t="s">
        <v>63</v>
      </c>
      <c r="L8" s="1">
        <v>20438</v>
      </c>
      <c r="M8" s="1">
        <v>11873666</v>
      </c>
      <c r="O8" s="2">
        <v>41474</v>
      </c>
      <c r="P8" s="2">
        <v>41484</v>
      </c>
    </row>
    <row r="9" spans="1:16" ht="13.5">
      <c r="A9" s="1">
        <v>7856373</v>
      </c>
      <c r="B9" s="1">
        <v>366005</v>
      </c>
      <c r="C9" s="2">
        <v>41426</v>
      </c>
      <c r="D9" s="2">
        <v>41435</v>
      </c>
      <c r="E9" s="1">
        <v>9</v>
      </c>
      <c r="F9" s="3">
        <v>185.13</v>
      </c>
      <c r="G9" s="3">
        <v>1666.17</v>
      </c>
      <c r="I9" s="3">
        <v>17031.96</v>
      </c>
      <c r="J9" s="1" t="s">
        <v>63</v>
      </c>
      <c r="L9" s="1">
        <v>20438</v>
      </c>
      <c r="M9" s="1">
        <v>11688116</v>
      </c>
      <c r="O9" s="2">
        <v>41466</v>
      </c>
      <c r="P9" s="2">
        <v>41484</v>
      </c>
    </row>
    <row r="10" spans="1:16" ht="14.25" thickBot="1">
      <c r="A10" s="1">
        <v>7856373</v>
      </c>
      <c r="B10" s="1">
        <v>4263172</v>
      </c>
      <c r="C10" s="2">
        <v>41426</v>
      </c>
      <c r="D10" s="2">
        <v>41455</v>
      </c>
      <c r="E10" s="1">
        <v>30</v>
      </c>
      <c r="F10" s="3">
        <v>185.13</v>
      </c>
      <c r="G10" s="3">
        <v>5553.9</v>
      </c>
      <c r="I10" s="3">
        <v>17031.96</v>
      </c>
      <c r="J10" s="1" t="s">
        <v>63</v>
      </c>
      <c r="L10" s="1">
        <v>20438</v>
      </c>
      <c r="M10" s="1">
        <v>11469760</v>
      </c>
      <c r="O10" s="2">
        <v>41457</v>
      </c>
      <c r="P10" s="2">
        <v>41484</v>
      </c>
    </row>
    <row r="11" ht="14.25" thickBot="1">
      <c r="G11" s="4">
        <f>SUM(G5:G10)</f>
        <v>17031.96</v>
      </c>
    </row>
    <row r="16" spans="2:23" ht="13.5">
      <c r="B16" s="5">
        <v>4317023</v>
      </c>
      <c r="C16" s="5" t="s">
        <v>64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26</v>
      </c>
    </row>
    <row r="2" ht="13.5">
      <c r="A2" s="1" t="s">
        <v>27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8468380</v>
      </c>
      <c r="C5" s="2">
        <v>41275</v>
      </c>
      <c r="D5" s="2">
        <v>41305</v>
      </c>
      <c r="E5" s="1">
        <v>31</v>
      </c>
      <c r="F5" s="3">
        <v>185.13</v>
      </c>
      <c r="G5" s="3">
        <v>5739.03</v>
      </c>
      <c r="I5" s="3">
        <v>11663.19</v>
      </c>
      <c r="J5" s="1" t="s">
        <v>28</v>
      </c>
      <c r="L5" s="1">
        <v>20467</v>
      </c>
      <c r="M5" s="1">
        <v>9763477</v>
      </c>
      <c r="O5" s="2">
        <v>41307</v>
      </c>
      <c r="P5" s="2">
        <v>41327</v>
      </c>
    </row>
    <row r="6" spans="1:16" ht="13.5">
      <c r="A6" s="1">
        <v>3878777</v>
      </c>
      <c r="B6" s="1">
        <v>4276216</v>
      </c>
      <c r="C6" s="2">
        <v>41275</v>
      </c>
      <c r="D6" s="2">
        <v>41292</v>
      </c>
      <c r="E6" s="1">
        <v>17</v>
      </c>
      <c r="F6" s="3">
        <v>185.13</v>
      </c>
      <c r="G6" s="3">
        <v>3147.21</v>
      </c>
      <c r="I6" s="3">
        <v>11663.19</v>
      </c>
      <c r="J6" s="1" t="s">
        <v>28</v>
      </c>
      <c r="L6" s="1">
        <v>20467</v>
      </c>
      <c r="M6" s="1">
        <v>9763428</v>
      </c>
      <c r="O6" s="2">
        <v>41307</v>
      </c>
      <c r="P6" s="2">
        <v>41327</v>
      </c>
    </row>
    <row r="7" spans="1:16" ht="14.25" thickBot="1">
      <c r="A7" s="1">
        <v>3878777</v>
      </c>
      <c r="B7" s="1">
        <v>4253815</v>
      </c>
      <c r="C7" s="2">
        <v>41291</v>
      </c>
      <c r="D7" s="2">
        <v>41305</v>
      </c>
      <c r="E7" s="1">
        <v>15</v>
      </c>
      <c r="F7" s="3">
        <v>185.13</v>
      </c>
      <c r="G7" s="3">
        <v>2776.95</v>
      </c>
      <c r="I7" s="3">
        <v>11663.19</v>
      </c>
      <c r="J7" s="1" t="s">
        <v>28</v>
      </c>
      <c r="L7" s="1">
        <v>20467</v>
      </c>
      <c r="M7" s="1">
        <v>9763577</v>
      </c>
      <c r="O7" s="2">
        <v>41307</v>
      </c>
      <c r="P7" s="2">
        <v>41327</v>
      </c>
    </row>
    <row r="8" ht="14.25" thickBot="1">
      <c r="G8" s="4">
        <f>SUM(G5:G7)</f>
        <v>11663.189999999999</v>
      </c>
    </row>
    <row r="15" spans="2:22" ht="13.5">
      <c r="B15" s="5">
        <v>4268685</v>
      </c>
      <c r="C15" s="5" t="s">
        <v>29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E7" sqref="E7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4283261</v>
      </c>
      <c r="B1" s="6" t="s">
        <v>52</v>
      </c>
      <c r="C1" s="7">
        <v>5553.9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4" sqref="C14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4283261</v>
      </c>
      <c r="B1" t="s">
        <v>65</v>
      </c>
      <c r="C1" s="7">
        <v>5553.9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10" sqref="C10"/>
    </sheetView>
  </sheetViews>
  <sheetFormatPr defaultColWidth="9.00390625" defaultRowHeight="13.5"/>
  <cols>
    <col min="2" max="2" width="15.00390625" style="0" bestFit="1" customWidth="1"/>
    <col min="3" max="3" width="11.875" style="0" bestFit="1" customWidth="1"/>
  </cols>
  <sheetData>
    <row r="1" spans="1:3" ht="13.5">
      <c r="A1">
        <v>4251862</v>
      </c>
      <c r="B1" t="s">
        <v>66</v>
      </c>
      <c r="C1" s="9">
        <v>3147.21</v>
      </c>
    </row>
    <row r="2" spans="1:3" ht="13.5">
      <c r="A2">
        <v>4283261</v>
      </c>
      <c r="B2" t="s">
        <v>67</v>
      </c>
      <c r="C2" s="9">
        <v>5739.03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4317023</v>
      </c>
      <c r="C5" s="2">
        <v>41470</v>
      </c>
      <c r="D5" s="2">
        <v>41486</v>
      </c>
      <c r="E5" s="1">
        <v>2</v>
      </c>
      <c r="F5" s="3">
        <v>185.13</v>
      </c>
      <c r="G5" s="3">
        <v>370.26</v>
      </c>
      <c r="I5" s="3">
        <v>17587.35</v>
      </c>
      <c r="J5" s="1" t="s">
        <v>70</v>
      </c>
      <c r="L5" s="1">
        <v>20438</v>
      </c>
      <c r="M5" s="1">
        <v>12248664</v>
      </c>
      <c r="O5" s="2">
        <v>41488</v>
      </c>
      <c r="P5" s="2">
        <v>41502</v>
      </c>
    </row>
    <row r="6" spans="1:16" ht="13.5">
      <c r="A6" s="1">
        <v>7856373</v>
      </c>
      <c r="B6" s="1">
        <v>8639072</v>
      </c>
      <c r="C6" s="2">
        <v>41456</v>
      </c>
      <c r="D6" s="2">
        <v>41486</v>
      </c>
      <c r="E6" s="1">
        <v>31</v>
      </c>
      <c r="F6" s="3">
        <v>185.13</v>
      </c>
      <c r="G6" s="3">
        <v>5739.03</v>
      </c>
      <c r="I6" s="3">
        <v>17587.35</v>
      </c>
      <c r="J6" s="1" t="s">
        <v>70</v>
      </c>
      <c r="L6" s="1">
        <v>20438</v>
      </c>
      <c r="M6" s="1">
        <v>12248422</v>
      </c>
      <c r="O6" s="2">
        <v>41488</v>
      </c>
      <c r="P6" s="2">
        <v>41502</v>
      </c>
    </row>
    <row r="7" spans="1:16" ht="13.5">
      <c r="A7" s="1">
        <v>7856373</v>
      </c>
      <c r="B7" s="1">
        <v>4292946</v>
      </c>
      <c r="C7" s="2">
        <v>41456</v>
      </c>
      <c r="D7" s="2">
        <v>41486</v>
      </c>
      <c r="E7" s="1">
        <v>31</v>
      </c>
      <c r="F7" s="3">
        <v>185.13</v>
      </c>
      <c r="G7" s="3">
        <v>5739.03</v>
      </c>
      <c r="I7" s="3">
        <v>17587.35</v>
      </c>
      <c r="J7" s="1" t="s">
        <v>70</v>
      </c>
      <c r="L7" s="1">
        <v>20438</v>
      </c>
      <c r="M7" s="1">
        <v>12248641</v>
      </c>
      <c r="O7" s="2">
        <v>41488</v>
      </c>
      <c r="P7" s="2">
        <v>41502</v>
      </c>
    </row>
    <row r="8" spans="1:16" ht="14.25" thickBot="1">
      <c r="A8" s="1">
        <v>7856373</v>
      </c>
      <c r="B8" s="1">
        <v>4263172</v>
      </c>
      <c r="C8" s="2">
        <v>41456</v>
      </c>
      <c r="D8" s="2">
        <v>41486</v>
      </c>
      <c r="E8" s="1">
        <v>31</v>
      </c>
      <c r="F8" s="3">
        <v>185.13</v>
      </c>
      <c r="G8" s="3">
        <v>5739.03</v>
      </c>
      <c r="I8" s="3">
        <v>17587.35</v>
      </c>
      <c r="J8" s="1" t="s">
        <v>70</v>
      </c>
      <c r="L8" s="1">
        <v>20438</v>
      </c>
      <c r="M8" s="1">
        <v>12248421</v>
      </c>
      <c r="O8" s="2">
        <v>41488</v>
      </c>
      <c r="P8" s="2">
        <v>41502</v>
      </c>
    </row>
    <row r="9" ht="14.25" thickBot="1">
      <c r="G9" s="4">
        <f>SUM(G5:G8)</f>
        <v>17587.35</v>
      </c>
    </row>
    <row r="13" spans="2:26" ht="13.5">
      <c r="B13" s="5">
        <v>4317023</v>
      </c>
      <c r="C13" s="5" t="s">
        <v>71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9606920</v>
      </c>
      <c r="B5" s="1">
        <v>4239308</v>
      </c>
      <c r="C5" s="2">
        <v>41480</v>
      </c>
      <c r="D5" s="2">
        <v>41486</v>
      </c>
      <c r="E5" s="1">
        <v>7</v>
      </c>
      <c r="F5" s="3">
        <v>77.48</v>
      </c>
      <c r="G5" s="3">
        <v>542.36</v>
      </c>
      <c r="I5" s="3">
        <v>1162.2</v>
      </c>
      <c r="J5" s="1" t="s">
        <v>70</v>
      </c>
      <c r="M5" s="1">
        <v>12248686</v>
      </c>
      <c r="O5" s="2">
        <v>41488</v>
      </c>
      <c r="P5" s="2">
        <v>41502</v>
      </c>
    </row>
    <row r="6" spans="1:16" ht="14.25" thickBot="1">
      <c r="A6" s="1">
        <v>9606920</v>
      </c>
      <c r="B6" s="1">
        <v>4244098</v>
      </c>
      <c r="C6" s="2">
        <v>41456</v>
      </c>
      <c r="D6" s="2">
        <v>41486</v>
      </c>
      <c r="E6" s="1">
        <v>8</v>
      </c>
      <c r="F6" s="3">
        <v>77.48</v>
      </c>
      <c r="G6" s="3">
        <v>619.84</v>
      </c>
      <c r="I6" s="3">
        <v>1162.2</v>
      </c>
      <c r="J6" s="1" t="s">
        <v>70</v>
      </c>
      <c r="M6" s="1">
        <v>12346340</v>
      </c>
      <c r="O6" s="2">
        <v>41493</v>
      </c>
      <c r="P6" s="2">
        <v>41502</v>
      </c>
    </row>
    <row r="7" ht="14.25" thickBot="1">
      <c r="G7" s="4">
        <f>SUM(G5:G6)</f>
        <v>1162.2</v>
      </c>
    </row>
    <row r="10" spans="2:24" ht="13.5">
      <c r="B10" s="5">
        <v>4288533</v>
      </c>
      <c r="C10" s="5" t="s">
        <v>72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73</v>
      </c>
    </row>
    <row r="2" ht="13.5">
      <c r="A2" s="1" t="s">
        <v>74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4651348</v>
      </c>
      <c r="C5" s="2">
        <v>41456</v>
      </c>
      <c r="D5" s="2">
        <v>41486</v>
      </c>
      <c r="E5" s="1">
        <v>31</v>
      </c>
      <c r="F5" s="3">
        <v>185.13</v>
      </c>
      <c r="G5" s="3">
        <v>5739.03</v>
      </c>
      <c r="I5" s="3">
        <v>5739.03</v>
      </c>
      <c r="J5" s="1" t="s">
        <v>75</v>
      </c>
      <c r="L5" s="1">
        <v>20438</v>
      </c>
      <c r="M5" s="1">
        <v>12248431</v>
      </c>
      <c r="O5" s="2">
        <v>41488</v>
      </c>
      <c r="P5" s="2">
        <v>41505</v>
      </c>
    </row>
    <row r="6" ht="14.25" thickBot="1">
      <c r="G6" s="4">
        <f>SUM(G5)</f>
        <v>5739.03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76</v>
      </c>
    </row>
    <row r="2" ht="13.5">
      <c r="A2" s="1" t="s">
        <v>77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4267409</v>
      </c>
      <c r="C5" s="2">
        <v>41456</v>
      </c>
      <c r="D5" s="2">
        <v>41486</v>
      </c>
      <c r="E5" s="1">
        <v>31</v>
      </c>
      <c r="F5" s="3">
        <v>185.13</v>
      </c>
      <c r="G5" s="3">
        <v>5739.03</v>
      </c>
      <c r="I5" s="3">
        <v>11478.06</v>
      </c>
      <c r="J5" s="1" t="s">
        <v>78</v>
      </c>
      <c r="L5" s="1">
        <v>20467</v>
      </c>
      <c r="M5" s="1">
        <v>12248417</v>
      </c>
      <c r="O5" s="2">
        <v>41488</v>
      </c>
      <c r="P5" s="2">
        <v>41509</v>
      </c>
    </row>
    <row r="6" spans="1:16" ht="14.25" thickBot="1">
      <c r="A6" s="1">
        <v>3878777</v>
      </c>
      <c r="B6" s="1">
        <v>4299768</v>
      </c>
      <c r="C6" s="2">
        <v>41456</v>
      </c>
      <c r="D6" s="2">
        <v>41486</v>
      </c>
      <c r="E6" s="1">
        <v>31</v>
      </c>
      <c r="F6" s="3">
        <v>185.13</v>
      </c>
      <c r="G6" s="3">
        <v>5739.03</v>
      </c>
      <c r="I6" s="3">
        <v>11478.06</v>
      </c>
      <c r="J6" s="1" t="s">
        <v>78</v>
      </c>
      <c r="L6" s="1">
        <v>20467</v>
      </c>
      <c r="M6" s="1">
        <v>12248411</v>
      </c>
      <c r="O6" s="2">
        <v>41488</v>
      </c>
      <c r="P6" s="2">
        <v>41509</v>
      </c>
    </row>
    <row r="7" ht="14.25" thickBot="1">
      <c r="G7" s="4">
        <f>SUM(G5:G6)</f>
        <v>11478.06</v>
      </c>
    </row>
    <row r="12" spans="2:23" ht="13.5">
      <c r="B12" s="5">
        <v>4310320</v>
      </c>
      <c r="C12" s="5" t="s">
        <v>79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4317023</v>
      </c>
      <c r="C5" s="2">
        <v>41440</v>
      </c>
      <c r="D5" s="2">
        <v>41455</v>
      </c>
      <c r="E5" s="1">
        <v>16</v>
      </c>
      <c r="F5" s="3">
        <v>185.13</v>
      </c>
      <c r="G5" s="3">
        <v>2962.08</v>
      </c>
      <c r="I5" s="3">
        <v>13884.75</v>
      </c>
      <c r="J5" s="1" t="s">
        <v>82</v>
      </c>
      <c r="L5" s="1">
        <v>20438</v>
      </c>
      <c r="M5" s="1">
        <v>12791804</v>
      </c>
      <c r="O5" s="2">
        <v>41520</v>
      </c>
      <c r="P5" s="2">
        <v>41530</v>
      </c>
    </row>
    <row r="6" ht="14.25" thickBot="1">
      <c r="G6" s="4">
        <f>SUM(G5)</f>
        <v>2962.08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3878777</v>
      </c>
      <c r="B5" s="1">
        <v>4310320</v>
      </c>
      <c r="C5" s="2">
        <v>41456</v>
      </c>
      <c r="D5" s="2">
        <v>41486</v>
      </c>
      <c r="E5" s="1">
        <v>23</v>
      </c>
      <c r="F5" s="3">
        <v>185.13</v>
      </c>
      <c r="G5" s="3">
        <v>4257.99</v>
      </c>
      <c r="I5" s="3">
        <v>13329.36</v>
      </c>
      <c r="J5" s="1" t="s">
        <v>82</v>
      </c>
      <c r="L5" s="1">
        <v>20467</v>
      </c>
      <c r="M5" s="1">
        <v>12455629</v>
      </c>
      <c r="O5" s="2">
        <v>41495</v>
      </c>
      <c r="P5" s="2">
        <v>41530</v>
      </c>
    </row>
    <row r="6" ht="14.25" thickBot="1">
      <c r="G6" s="4">
        <f>SUM(G5)</f>
        <v>4257.99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4317023</v>
      </c>
      <c r="C5" s="2">
        <v>41456</v>
      </c>
      <c r="D5" s="2">
        <v>41469</v>
      </c>
      <c r="E5" s="1">
        <v>14</v>
      </c>
      <c r="F5" s="3">
        <v>185.13</v>
      </c>
      <c r="G5" s="3">
        <v>2591.82</v>
      </c>
      <c r="I5" s="3">
        <v>13884.75</v>
      </c>
      <c r="J5" s="1" t="s">
        <v>82</v>
      </c>
      <c r="L5" s="1">
        <v>20438</v>
      </c>
      <c r="M5" s="1">
        <v>12791805</v>
      </c>
      <c r="O5" s="2">
        <v>41520</v>
      </c>
      <c r="P5" s="2">
        <v>41530</v>
      </c>
    </row>
    <row r="6" ht="14.25" thickBot="1">
      <c r="G6" s="4">
        <f>SUM(G5)</f>
        <v>2591.82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4268685</v>
      </c>
      <c r="C5" s="2">
        <v>41306</v>
      </c>
      <c r="D5" s="2">
        <v>41333</v>
      </c>
      <c r="E5" s="1">
        <v>28</v>
      </c>
      <c r="F5" s="3">
        <v>185.13</v>
      </c>
      <c r="G5" s="3">
        <v>5183.64</v>
      </c>
      <c r="I5" s="3">
        <v>10922.67</v>
      </c>
      <c r="J5" s="1" t="s">
        <v>32</v>
      </c>
      <c r="L5" s="1">
        <v>20467</v>
      </c>
      <c r="M5" s="1">
        <v>9972089</v>
      </c>
      <c r="O5" s="2">
        <v>41335</v>
      </c>
      <c r="P5" s="2">
        <v>41358</v>
      </c>
    </row>
    <row r="6" spans="1:16" ht="13.5">
      <c r="A6" s="1">
        <v>3878777</v>
      </c>
      <c r="B6" s="1">
        <v>8468380</v>
      </c>
      <c r="C6" s="2">
        <v>41306</v>
      </c>
      <c r="D6" s="2">
        <v>41333</v>
      </c>
      <c r="E6" s="1">
        <v>28</v>
      </c>
      <c r="F6" s="3">
        <v>185.13</v>
      </c>
      <c r="G6" s="3">
        <v>5183.64</v>
      </c>
      <c r="I6" s="3">
        <v>10922.67</v>
      </c>
      <c r="J6" s="1" t="s">
        <v>32</v>
      </c>
      <c r="L6" s="1">
        <v>20467</v>
      </c>
      <c r="M6" s="1">
        <v>9971740</v>
      </c>
      <c r="O6" s="2">
        <v>41335</v>
      </c>
      <c r="P6" s="2">
        <v>41358</v>
      </c>
    </row>
    <row r="7" spans="1:16" ht="14.25" thickBot="1">
      <c r="A7" s="1">
        <v>3878777</v>
      </c>
      <c r="B7" s="1">
        <v>4287974</v>
      </c>
      <c r="C7" s="2">
        <v>41331</v>
      </c>
      <c r="D7" s="2">
        <v>41333</v>
      </c>
      <c r="E7" s="1">
        <v>3</v>
      </c>
      <c r="F7" s="3">
        <v>185.13</v>
      </c>
      <c r="G7" s="3">
        <v>555.39</v>
      </c>
      <c r="I7" s="3">
        <v>10922.67</v>
      </c>
      <c r="J7" s="1" t="s">
        <v>32</v>
      </c>
      <c r="L7" s="1">
        <v>20467</v>
      </c>
      <c r="M7" s="1">
        <v>10061008</v>
      </c>
      <c r="O7" s="2">
        <v>41344</v>
      </c>
      <c r="P7" s="2">
        <v>41358</v>
      </c>
    </row>
    <row r="8" ht="14.25" thickBot="1">
      <c r="G8" s="4">
        <f>SUM(G5:G7)</f>
        <v>10922.67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9606920</v>
      </c>
      <c r="B5" s="1">
        <v>4239308</v>
      </c>
      <c r="C5" s="2">
        <v>41487</v>
      </c>
      <c r="D5" s="2">
        <v>41517</v>
      </c>
      <c r="E5" s="1">
        <v>31</v>
      </c>
      <c r="F5" s="3">
        <v>77.48</v>
      </c>
      <c r="G5" s="3">
        <v>2401.88</v>
      </c>
      <c r="I5" s="3">
        <v>2401.88</v>
      </c>
      <c r="J5" s="1" t="s">
        <v>82</v>
      </c>
      <c r="M5" s="1">
        <v>12802845</v>
      </c>
      <c r="O5" s="2">
        <v>41521</v>
      </c>
      <c r="P5" s="2">
        <v>41530</v>
      </c>
    </row>
    <row r="6" ht="14.25" thickBot="1">
      <c r="G6" s="4">
        <f>SUM(G5)</f>
        <v>2401.88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8639072</v>
      </c>
      <c r="C5" s="2">
        <v>41487</v>
      </c>
      <c r="D5" s="2">
        <v>41517</v>
      </c>
      <c r="E5" s="1">
        <v>31</v>
      </c>
      <c r="F5" s="3">
        <v>185.13</v>
      </c>
      <c r="G5" s="3">
        <v>5739.03</v>
      </c>
      <c r="I5" s="3">
        <v>13884.75</v>
      </c>
      <c r="J5" s="1" t="s">
        <v>82</v>
      </c>
      <c r="L5" s="1">
        <v>20438</v>
      </c>
      <c r="M5" s="1">
        <v>12802693</v>
      </c>
      <c r="O5" s="2">
        <v>41521</v>
      </c>
      <c r="P5" s="2">
        <v>41530</v>
      </c>
    </row>
    <row r="6" spans="1:16" ht="13.5">
      <c r="A6" s="1">
        <v>7856373</v>
      </c>
      <c r="B6" s="1">
        <v>4292946</v>
      </c>
      <c r="C6" s="2">
        <v>41487</v>
      </c>
      <c r="D6" s="2">
        <v>41500</v>
      </c>
      <c r="E6" s="1">
        <v>13</v>
      </c>
      <c r="F6" s="3">
        <v>185.13</v>
      </c>
      <c r="G6" s="3">
        <v>2406.69</v>
      </c>
      <c r="I6" s="3">
        <v>13884.75</v>
      </c>
      <c r="J6" s="1" t="s">
        <v>82</v>
      </c>
      <c r="L6" s="1">
        <v>20438</v>
      </c>
      <c r="M6" s="1">
        <v>12802823</v>
      </c>
      <c r="O6" s="2">
        <v>41521</v>
      </c>
      <c r="P6" s="2">
        <v>41530</v>
      </c>
    </row>
    <row r="7" spans="1:16" ht="14.25" thickBot="1">
      <c r="A7" s="1">
        <v>7856373</v>
      </c>
      <c r="B7" s="1">
        <v>4263172</v>
      </c>
      <c r="C7" s="2">
        <v>41487</v>
      </c>
      <c r="D7" s="2">
        <v>41498</v>
      </c>
      <c r="E7" s="1">
        <v>1</v>
      </c>
      <c r="F7" s="3">
        <v>185.13</v>
      </c>
      <c r="G7" s="3">
        <v>185.13</v>
      </c>
      <c r="I7" s="3">
        <v>13884.75</v>
      </c>
      <c r="J7" s="1" t="s">
        <v>82</v>
      </c>
      <c r="L7" s="1">
        <v>20438</v>
      </c>
      <c r="M7" s="1">
        <v>12793348</v>
      </c>
      <c r="O7" s="2">
        <v>41526</v>
      </c>
      <c r="P7" s="2">
        <v>41530</v>
      </c>
    </row>
    <row r="8" ht="14.25" thickBot="1">
      <c r="G8" s="4">
        <f>SUM(G5:G7)</f>
        <v>8330.849999999999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80</v>
      </c>
    </row>
    <row r="2" ht="13.5">
      <c r="A2" s="1" t="s">
        <v>81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4267409</v>
      </c>
      <c r="C5" s="2">
        <v>41487</v>
      </c>
      <c r="D5" s="2">
        <v>41517</v>
      </c>
      <c r="E5" s="1">
        <v>31</v>
      </c>
      <c r="F5" s="3">
        <v>185.13</v>
      </c>
      <c r="G5" s="3">
        <v>5739.03</v>
      </c>
      <c r="I5" s="3">
        <v>13329.36</v>
      </c>
      <c r="J5" s="1" t="s">
        <v>82</v>
      </c>
      <c r="L5" s="1">
        <v>20467</v>
      </c>
      <c r="M5" s="1">
        <v>12802689</v>
      </c>
      <c r="O5" s="2">
        <v>41521</v>
      </c>
      <c r="P5" s="2">
        <v>41530</v>
      </c>
    </row>
    <row r="6" spans="1:16" ht="14.25" thickBot="1">
      <c r="A6" s="1">
        <v>3878777</v>
      </c>
      <c r="B6" s="1">
        <v>4299768</v>
      </c>
      <c r="C6" s="2">
        <v>41487</v>
      </c>
      <c r="D6" s="2">
        <v>41517</v>
      </c>
      <c r="E6" s="1">
        <v>18</v>
      </c>
      <c r="F6" s="3">
        <v>185.13</v>
      </c>
      <c r="G6" s="3">
        <v>3332.34</v>
      </c>
      <c r="I6" s="3">
        <v>13329.36</v>
      </c>
      <c r="J6" s="1" t="s">
        <v>82</v>
      </c>
      <c r="L6" s="1">
        <v>20467</v>
      </c>
      <c r="M6" s="1">
        <v>12855855</v>
      </c>
      <c r="O6" s="2">
        <v>41527</v>
      </c>
      <c r="P6" s="2">
        <v>41530</v>
      </c>
    </row>
    <row r="7" ht="14.25" thickBot="1">
      <c r="G7" s="4">
        <f>SUM(G5:G6)</f>
        <v>9071.369999999999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83</v>
      </c>
    </row>
    <row r="2" ht="13.5">
      <c r="A2" s="1" t="s">
        <v>84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4651348</v>
      </c>
      <c r="C5" s="2">
        <v>41453</v>
      </c>
      <c r="D5" s="2">
        <v>41455</v>
      </c>
      <c r="E5" s="1">
        <v>3</v>
      </c>
      <c r="F5" s="3">
        <v>185.13</v>
      </c>
      <c r="G5" s="3">
        <v>555.39</v>
      </c>
      <c r="I5" s="3">
        <v>6294.42</v>
      </c>
      <c r="J5" s="1" t="s">
        <v>85</v>
      </c>
      <c r="L5" s="1">
        <v>20438</v>
      </c>
      <c r="M5" s="1">
        <v>12855835</v>
      </c>
      <c r="O5" s="2">
        <v>41527</v>
      </c>
      <c r="P5" s="2">
        <v>41533</v>
      </c>
    </row>
    <row r="6" ht="14.25" thickBot="1">
      <c r="G6" s="4">
        <f>SUM(G5)</f>
        <v>555.39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83</v>
      </c>
    </row>
    <row r="2" ht="13.5">
      <c r="A2" s="1" t="s">
        <v>84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4651348</v>
      </c>
      <c r="C5" s="2">
        <v>41487</v>
      </c>
      <c r="D5" s="2">
        <v>41517</v>
      </c>
      <c r="E5" s="1">
        <v>31</v>
      </c>
      <c r="F5" s="3">
        <v>185.13</v>
      </c>
      <c r="G5" s="3">
        <v>5739.03</v>
      </c>
      <c r="I5" s="3">
        <v>6294.42</v>
      </c>
      <c r="J5" s="1" t="s">
        <v>85</v>
      </c>
      <c r="L5" s="1">
        <v>20438</v>
      </c>
      <c r="M5" s="1">
        <v>12802697</v>
      </c>
      <c r="O5" s="2">
        <v>41521</v>
      </c>
      <c r="P5" s="2">
        <v>41533</v>
      </c>
    </row>
    <row r="6" ht="14.25" thickBot="1">
      <c r="G6" s="4">
        <f>SUM(G5)</f>
        <v>5739.03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86</v>
      </c>
    </row>
    <row r="2" ht="13.5">
      <c r="A2" s="1" t="s">
        <v>87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3878777</v>
      </c>
      <c r="B5" s="1">
        <v>4267409</v>
      </c>
      <c r="C5" s="2">
        <v>41518</v>
      </c>
      <c r="D5" s="2">
        <v>41547</v>
      </c>
      <c r="E5" s="1">
        <v>8</v>
      </c>
      <c r="F5" s="3">
        <v>185.13</v>
      </c>
      <c r="G5" s="3">
        <v>1481.04</v>
      </c>
      <c r="I5" s="3">
        <v>1481.04</v>
      </c>
      <c r="J5" s="1" t="s">
        <v>88</v>
      </c>
      <c r="L5" s="1">
        <v>20467</v>
      </c>
      <c r="M5" s="1">
        <v>13256437</v>
      </c>
      <c r="O5" s="2">
        <v>41549</v>
      </c>
      <c r="P5" s="2">
        <v>41579</v>
      </c>
    </row>
    <row r="6" ht="14.25" thickBot="1">
      <c r="G6" s="4">
        <f>SUM(G5)</f>
        <v>1481.04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86</v>
      </c>
    </row>
    <row r="2" ht="13.5">
      <c r="A2" s="1" t="s">
        <v>87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9606920</v>
      </c>
      <c r="B5" s="1">
        <v>4239308</v>
      </c>
      <c r="C5" s="2">
        <v>41518</v>
      </c>
      <c r="D5" s="2">
        <v>41547</v>
      </c>
      <c r="E5" s="1">
        <v>30</v>
      </c>
      <c r="F5" s="3">
        <v>77.48</v>
      </c>
      <c r="G5" s="3">
        <v>2324.4</v>
      </c>
      <c r="I5" s="3">
        <v>2324.4</v>
      </c>
      <c r="J5" s="1" t="s">
        <v>88</v>
      </c>
      <c r="M5" s="1">
        <v>13256717</v>
      </c>
      <c r="O5" s="2">
        <v>41549</v>
      </c>
      <c r="P5" s="2">
        <v>41579</v>
      </c>
    </row>
    <row r="6" ht="14.25" thickBot="1">
      <c r="G6" s="4">
        <f>SUM(G5)</f>
        <v>2324.4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86</v>
      </c>
    </row>
    <row r="2" ht="13.5">
      <c r="A2" s="1" t="s">
        <v>87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8639072</v>
      </c>
      <c r="C5" s="2">
        <v>41518</v>
      </c>
      <c r="D5" s="2">
        <v>41535</v>
      </c>
      <c r="E5" s="1">
        <v>17</v>
      </c>
      <c r="F5" s="3">
        <v>185.13</v>
      </c>
      <c r="G5" s="3">
        <v>3147.21</v>
      </c>
      <c r="I5" s="3">
        <v>7960.59</v>
      </c>
      <c r="J5" s="1" t="s">
        <v>88</v>
      </c>
      <c r="L5" s="1">
        <v>20438</v>
      </c>
      <c r="M5" s="1">
        <v>13256440</v>
      </c>
      <c r="O5" s="2">
        <v>41549</v>
      </c>
      <c r="P5" s="2">
        <v>41579</v>
      </c>
    </row>
    <row r="6" spans="1:16" ht="14.25" thickBot="1">
      <c r="A6" s="1">
        <v>7856373</v>
      </c>
      <c r="B6" s="1">
        <v>4311035</v>
      </c>
      <c r="C6" s="2">
        <v>41522</v>
      </c>
      <c r="D6" s="2">
        <v>41547</v>
      </c>
      <c r="E6" s="1">
        <v>26</v>
      </c>
      <c r="F6" s="3">
        <v>185.13</v>
      </c>
      <c r="G6" s="3">
        <v>4813.38</v>
      </c>
      <c r="I6" s="3">
        <v>7960.59</v>
      </c>
      <c r="J6" s="1" t="s">
        <v>88</v>
      </c>
      <c r="L6" s="1">
        <v>20438</v>
      </c>
      <c r="M6" s="1">
        <v>13256811</v>
      </c>
      <c r="O6" s="2">
        <v>41549</v>
      </c>
      <c r="P6" s="2">
        <v>41579</v>
      </c>
    </row>
    <row r="7" ht="14.25" thickBot="1">
      <c r="G7" s="4">
        <f>SUM(G5:G6)</f>
        <v>7960.59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F19" sqref="F19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4283261</v>
      </c>
      <c r="B1" t="s">
        <v>89</v>
      </c>
      <c r="C1" s="7">
        <v>925.65</v>
      </c>
    </row>
    <row r="2" spans="1:3" ht="13.5">
      <c r="A2">
        <v>4251862</v>
      </c>
      <c r="B2" t="s">
        <v>89</v>
      </c>
      <c r="C2" s="7">
        <v>5739.03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90</v>
      </c>
    </row>
    <row r="2" ht="13.5">
      <c r="A2" s="1" t="s">
        <v>91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7856373</v>
      </c>
      <c r="B5" s="1">
        <v>4651348</v>
      </c>
      <c r="C5" s="2">
        <v>41518</v>
      </c>
      <c r="D5" s="2">
        <v>41547</v>
      </c>
      <c r="E5" s="1">
        <v>30</v>
      </c>
      <c r="F5" s="3">
        <v>185.13</v>
      </c>
      <c r="G5" s="3">
        <v>5553.9</v>
      </c>
      <c r="I5" s="3">
        <v>5553.9</v>
      </c>
      <c r="J5" s="1" t="s">
        <v>92</v>
      </c>
      <c r="L5" s="1">
        <v>20438</v>
      </c>
      <c r="M5" s="1">
        <v>13256444</v>
      </c>
      <c r="O5" s="2">
        <v>41549</v>
      </c>
      <c r="P5" s="2">
        <v>41590</v>
      </c>
    </row>
    <row r="6" ht="14.25" thickBot="1">
      <c r="G6" s="4">
        <f>SUM(G5)</f>
        <v>5553.9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4261394</v>
      </c>
      <c r="C5" s="2">
        <v>41306</v>
      </c>
      <c r="D5" s="2">
        <v>41318</v>
      </c>
      <c r="E5" s="1">
        <v>12</v>
      </c>
      <c r="F5" s="3">
        <v>185.13</v>
      </c>
      <c r="G5" s="3">
        <v>2221.56</v>
      </c>
      <c r="I5" s="3">
        <v>17772.48</v>
      </c>
      <c r="J5" s="1" t="s">
        <v>32</v>
      </c>
      <c r="L5" s="1">
        <v>20438</v>
      </c>
      <c r="M5" s="1">
        <v>9971741</v>
      </c>
      <c r="O5" s="2">
        <v>41335</v>
      </c>
      <c r="P5" s="2">
        <v>41358</v>
      </c>
    </row>
    <row r="6" spans="1:16" ht="13.5">
      <c r="A6" s="1">
        <v>7856373</v>
      </c>
      <c r="B6" s="1">
        <v>4291427</v>
      </c>
      <c r="C6" s="2">
        <v>41306</v>
      </c>
      <c r="D6" s="2">
        <v>41333</v>
      </c>
      <c r="E6" s="1">
        <v>28</v>
      </c>
      <c r="F6" s="3">
        <v>185.13</v>
      </c>
      <c r="G6" s="3">
        <v>5183.64</v>
      </c>
      <c r="I6" s="3">
        <v>17772.48</v>
      </c>
      <c r="J6" s="1" t="s">
        <v>32</v>
      </c>
      <c r="L6" s="1">
        <v>20438</v>
      </c>
      <c r="M6" s="1">
        <v>9971802</v>
      </c>
      <c r="O6" s="2">
        <v>41335</v>
      </c>
      <c r="P6" s="2">
        <v>41358</v>
      </c>
    </row>
    <row r="7" spans="1:16" ht="13.5">
      <c r="A7" s="1">
        <v>7856373</v>
      </c>
      <c r="B7" s="1">
        <v>8183556</v>
      </c>
      <c r="C7" s="2">
        <v>41306</v>
      </c>
      <c r="D7" s="2">
        <v>41333</v>
      </c>
      <c r="E7" s="1">
        <v>28</v>
      </c>
      <c r="F7" s="3">
        <v>185.13</v>
      </c>
      <c r="G7" s="3">
        <v>5183.64</v>
      </c>
      <c r="I7" s="3">
        <v>17772.48</v>
      </c>
      <c r="J7" s="1" t="s">
        <v>32</v>
      </c>
      <c r="L7" s="1">
        <v>20438</v>
      </c>
      <c r="M7" s="1">
        <v>9971782</v>
      </c>
      <c r="O7" s="2">
        <v>41335</v>
      </c>
      <c r="P7" s="2">
        <v>41358</v>
      </c>
    </row>
    <row r="8" spans="1:16" ht="14.25" thickBot="1">
      <c r="A8" s="1">
        <v>7856373</v>
      </c>
      <c r="B8" s="1">
        <v>366005</v>
      </c>
      <c r="C8" s="2">
        <v>41306</v>
      </c>
      <c r="D8" s="2">
        <v>41333</v>
      </c>
      <c r="E8" s="1">
        <v>28</v>
      </c>
      <c r="F8" s="3">
        <v>185.13</v>
      </c>
      <c r="G8" s="3">
        <v>5183.64</v>
      </c>
      <c r="I8" s="3">
        <v>17772.48</v>
      </c>
      <c r="J8" s="1" t="s">
        <v>32</v>
      </c>
      <c r="L8" s="1">
        <v>20438</v>
      </c>
      <c r="M8" s="1">
        <v>10103635</v>
      </c>
      <c r="O8" s="2">
        <v>41346</v>
      </c>
      <c r="P8" s="2">
        <v>41358</v>
      </c>
    </row>
    <row r="9" ht="14.25" thickBot="1">
      <c r="G9" s="4">
        <f>SUM(G5:G8)</f>
        <v>17772.48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93</v>
      </c>
    </row>
    <row r="2" ht="13.5">
      <c r="A2" s="1" t="s">
        <v>94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4301317</v>
      </c>
      <c r="C5" s="2">
        <v>41609</v>
      </c>
      <c r="D5" s="2">
        <v>41639</v>
      </c>
      <c r="E5" s="1">
        <v>31</v>
      </c>
      <c r="F5" s="3">
        <v>185.13</v>
      </c>
      <c r="G5" s="3">
        <v>5739.03</v>
      </c>
      <c r="I5" s="3">
        <v>13884.75</v>
      </c>
      <c r="J5" s="1" t="s">
        <v>95</v>
      </c>
      <c r="L5" s="1">
        <v>20467</v>
      </c>
      <c r="M5" s="1">
        <v>14937085</v>
      </c>
      <c r="O5" s="2">
        <v>41642</v>
      </c>
      <c r="P5" s="2">
        <v>41656</v>
      </c>
    </row>
    <row r="6" spans="1:16" ht="13.5">
      <c r="A6" s="1">
        <v>3878777</v>
      </c>
      <c r="B6" s="1">
        <v>4427681</v>
      </c>
      <c r="C6" s="2">
        <v>41609</v>
      </c>
      <c r="D6" s="2">
        <v>41622</v>
      </c>
      <c r="E6" s="1">
        <v>14</v>
      </c>
      <c r="F6" s="3">
        <v>185.13</v>
      </c>
      <c r="G6" s="3">
        <v>2591.82</v>
      </c>
      <c r="I6" s="3">
        <v>13884.75</v>
      </c>
      <c r="J6" s="1" t="s">
        <v>95</v>
      </c>
      <c r="L6" s="1">
        <v>20467</v>
      </c>
      <c r="M6" s="1">
        <v>14936940</v>
      </c>
      <c r="O6" s="2">
        <v>41642</v>
      </c>
      <c r="P6" s="2">
        <v>41656</v>
      </c>
    </row>
    <row r="7" spans="1:16" ht="14.25" thickBot="1">
      <c r="A7" s="1">
        <v>3878777</v>
      </c>
      <c r="B7" s="1">
        <v>4315126</v>
      </c>
      <c r="C7" s="2">
        <v>41610</v>
      </c>
      <c r="D7" s="2">
        <v>41639</v>
      </c>
      <c r="E7" s="1">
        <v>30</v>
      </c>
      <c r="F7" s="3">
        <v>185.13</v>
      </c>
      <c r="G7" s="3">
        <v>5553.9</v>
      </c>
      <c r="I7" s="3">
        <v>13884.75</v>
      </c>
      <c r="J7" s="1" t="s">
        <v>95</v>
      </c>
      <c r="L7" s="1">
        <v>20467</v>
      </c>
      <c r="M7" s="1">
        <v>14937122</v>
      </c>
      <c r="O7" s="2">
        <v>41642</v>
      </c>
      <c r="P7" s="2">
        <v>41656</v>
      </c>
    </row>
    <row r="8" ht="14.25" thickBot="1">
      <c r="G8" s="4">
        <f>SUM(G5:G7)</f>
        <v>13884.75</v>
      </c>
    </row>
    <row r="14" spans="2:22" ht="13.5">
      <c r="B14" s="5">
        <v>4427681</v>
      </c>
      <c r="C14" s="5" t="s">
        <v>96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3.5">
      <c r="B15" s="5" t="s">
        <v>97</v>
      </c>
      <c r="C15" s="5" t="s">
        <v>98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99</v>
      </c>
    </row>
    <row r="2" ht="13.5">
      <c r="A2" s="1" t="s">
        <v>100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4301920</v>
      </c>
      <c r="C5" s="2">
        <v>41628</v>
      </c>
      <c r="D5" s="2">
        <v>41639</v>
      </c>
      <c r="E5" s="1">
        <v>12</v>
      </c>
      <c r="F5" s="3">
        <v>185.13</v>
      </c>
      <c r="G5" s="3">
        <v>2221.56</v>
      </c>
      <c r="I5" s="3">
        <v>26103.33</v>
      </c>
      <c r="J5" s="1" t="s">
        <v>101</v>
      </c>
      <c r="L5" s="1">
        <v>20438</v>
      </c>
      <c r="M5" s="1">
        <v>14937247</v>
      </c>
      <c r="O5" s="2">
        <v>41642</v>
      </c>
      <c r="P5" s="2">
        <v>41663</v>
      </c>
    </row>
    <row r="6" spans="1:16" ht="13.5">
      <c r="A6" s="1">
        <v>7856373</v>
      </c>
      <c r="B6" s="1">
        <v>4301097</v>
      </c>
      <c r="C6" s="2">
        <v>41609</v>
      </c>
      <c r="D6" s="2">
        <v>41639</v>
      </c>
      <c r="E6" s="1">
        <v>31</v>
      </c>
      <c r="F6" s="3">
        <v>185.13</v>
      </c>
      <c r="G6" s="3">
        <v>5739.03</v>
      </c>
      <c r="I6" s="3">
        <v>26103.33</v>
      </c>
      <c r="J6" s="1" t="s">
        <v>101</v>
      </c>
      <c r="L6" s="1">
        <v>20438</v>
      </c>
      <c r="M6" s="1">
        <v>14937069</v>
      </c>
      <c r="O6" s="2">
        <v>41642</v>
      </c>
      <c r="P6" s="2">
        <v>41663</v>
      </c>
    </row>
    <row r="7" spans="1:16" ht="13.5">
      <c r="A7" s="1">
        <v>7856373</v>
      </c>
      <c r="B7" s="1">
        <v>8564546</v>
      </c>
      <c r="C7" s="2">
        <v>41609</v>
      </c>
      <c r="D7" s="2">
        <v>41639</v>
      </c>
      <c r="E7" s="1">
        <v>25</v>
      </c>
      <c r="F7" s="3">
        <v>185.13</v>
      </c>
      <c r="G7" s="3">
        <v>4628.25</v>
      </c>
      <c r="I7" s="3">
        <v>26103.33</v>
      </c>
      <c r="J7" s="1" t="s">
        <v>101</v>
      </c>
      <c r="L7" s="1">
        <v>20438</v>
      </c>
      <c r="M7" s="1">
        <v>15075730</v>
      </c>
      <c r="O7" s="2">
        <v>41650</v>
      </c>
      <c r="P7" s="2">
        <v>41663</v>
      </c>
    </row>
    <row r="8" spans="1:16" ht="13.5">
      <c r="A8" s="1">
        <v>7856373</v>
      </c>
      <c r="B8" s="1">
        <v>4311035</v>
      </c>
      <c r="C8" s="2">
        <v>41609</v>
      </c>
      <c r="D8" s="2">
        <v>41639</v>
      </c>
      <c r="E8" s="1">
        <v>31</v>
      </c>
      <c r="F8" s="3">
        <v>185.13</v>
      </c>
      <c r="G8" s="3">
        <v>5739.03</v>
      </c>
      <c r="I8" s="3">
        <v>26103.33</v>
      </c>
      <c r="J8" s="1" t="s">
        <v>101</v>
      </c>
      <c r="L8" s="1">
        <v>20438</v>
      </c>
      <c r="M8" s="1">
        <v>14936817</v>
      </c>
      <c r="O8" s="2">
        <v>41642</v>
      </c>
      <c r="P8" s="2">
        <v>41663</v>
      </c>
    </row>
    <row r="9" spans="1:16" ht="13.5">
      <c r="A9" s="1">
        <v>7856373</v>
      </c>
      <c r="B9" s="1">
        <v>4422468</v>
      </c>
      <c r="C9" s="2">
        <v>41609</v>
      </c>
      <c r="D9" s="2">
        <v>41622</v>
      </c>
      <c r="E9" s="1">
        <v>14</v>
      </c>
      <c r="F9" s="3">
        <v>185.13</v>
      </c>
      <c r="G9" s="3">
        <v>2591.82</v>
      </c>
      <c r="I9" s="3">
        <v>26103.33</v>
      </c>
      <c r="J9" s="1" t="s">
        <v>101</v>
      </c>
      <c r="L9" s="1">
        <v>20438</v>
      </c>
      <c r="M9" s="1">
        <v>14937010</v>
      </c>
      <c r="O9" s="2">
        <v>41642</v>
      </c>
      <c r="P9" s="2">
        <v>41663</v>
      </c>
    </row>
    <row r="10" spans="1:16" ht="14.25" thickBot="1">
      <c r="A10" s="1">
        <v>7856373</v>
      </c>
      <c r="B10" s="1">
        <v>4317882</v>
      </c>
      <c r="C10" s="2">
        <v>41609</v>
      </c>
      <c r="D10" s="2">
        <v>41639</v>
      </c>
      <c r="E10" s="1">
        <v>28</v>
      </c>
      <c r="F10" s="3">
        <v>185.13</v>
      </c>
      <c r="G10" s="3">
        <v>5183.64</v>
      </c>
      <c r="I10" s="3">
        <v>26103.33</v>
      </c>
      <c r="J10" s="1" t="s">
        <v>101</v>
      </c>
      <c r="L10" s="1">
        <v>20438</v>
      </c>
      <c r="M10" s="1">
        <v>15123632</v>
      </c>
      <c r="O10" s="2">
        <v>41653</v>
      </c>
      <c r="P10" s="2">
        <v>41663</v>
      </c>
    </row>
    <row r="11" ht="14.25" thickBot="1">
      <c r="G11" s="4">
        <f>SUM(G5:G10)</f>
        <v>26103.329999999998</v>
      </c>
    </row>
    <row r="16" spans="2:22" ht="13.5">
      <c r="B16" s="5">
        <v>4422468</v>
      </c>
      <c r="C16" s="5" t="s">
        <v>102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13.5">
      <c r="B17" s="5">
        <v>4242630</v>
      </c>
      <c r="C17" s="5" t="s">
        <v>103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ht="13.5">
      <c r="B18" s="5">
        <v>4317882</v>
      </c>
      <c r="C18" s="5" t="s">
        <v>104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2" s="10" customFormat="1" ht="13.5">
      <c r="A1" s="10">
        <v>4239308</v>
      </c>
      <c r="B1" s="10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9.00390625" style="11" customWidth="1"/>
    <col min="2" max="2" width="9.625" style="11" bestFit="1" customWidth="1"/>
    <col min="3" max="3" width="13.625" style="11" bestFit="1" customWidth="1"/>
    <col min="4" max="4" width="12.375" style="11" bestFit="1" customWidth="1"/>
    <col min="5" max="5" width="4.625" style="11" bestFit="1" customWidth="1"/>
    <col min="6" max="6" width="7.625" style="11" bestFit="1" customWidth="1"/>
    <col min="7" max="7" width="9.375" style="11" bestFit="1" customWidth="1"/>
    <col min="8" max="8" width="17.125" style="11" hidden="1" customWidth="1"/>
    <col min="9" max="9" width="10.625" style="11" hidden="1" customWidth="1"/>
    <col min="10" max="10" width="19.375" style="11" hidden="1" customWidth="1"/>
    <col min="11" max="11" width="7.875" style="11" hidden="1" customWidth="1"/>
    <col min="12" max="12" width="7.50390625" style="11" hidden="1" customWidth="1"/>
    <col min="13" max="13" width="9.125" style="11" hidden="1" customWidth="1"/>
    <col min="14" max="14" width="14.375" style="11" hidden="1" customWidth="1"/>
    <col min="15" max="15" width="10.75390625" style="11" hidden="1" customWidth="1"/>
    <col min="16" max="16" width="16.75390625" style="11" hidden="1" customWidth="1"/>
    <col min="17" max="17" width="19.125" style="11" hidden="1" customWidth="1"/>
    <col min="18" max="18" width="13.00390625" style="11" hidden="1" customWidth="1"/>
    <col min="19" max="19" width="14.00390625" style="11" hidden="1" customWidth="1"/>
    <col min="20" max="20" width="8.875" style="11" hidden="1" customWidth="1"/>
    <col min="21" max="21" width="13.75390625" style="11" hidden="1" customWidth="1"/>
    <col min="22" max="16384" width="9.00390625" style="11" customWidth="1"/>
  </cols>
  <sheetData>
    <row r="2" ht="12.75">
      <c r="A2" s="11" t="s">
        <v>106</v>
      </c>
    </row>
    <row r="3" ht="12.75">
      <c r="A3" s="11" t="s">
        <v>107</v>
      </c>
    </row>
    <row r="5" spans="1:21" ht="12.7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</row>
    <row r="6" spans="1:16" ht="12.75">
      <c r="A6" s="11">
        <v>7856373</v>
      </c>
      <c r="B6" s="11">
        <v>4310357</v>
      </c>
      <c r="C6" s="12">
        <v>41548</v>
      </c>
      <c r="D6" s="12">
        <v>41578</v>
      </c>
      <c r="E6" s="11">
        <v>31</v>
      </c>
      <c r="F6" s="13">
        <v>185.13</v>
      </c>
      <c r="G6" s="13">
        <v>5739.03</v>
      </c>
      <c r="I6" s="13">
        <v>20549.43</v>
      </c>
      <c r="J6" s="11" t="s">
        <v>108</v>
      </c>
      <c r="L6" s="11">
        <v>20438</v>
      </c>
      <c r="M6" s="11">
        <v>13957038</v>
      </c>
      <c r="O6" s="12">
        <v>41580</v>
      </c>
      <c r="P6" s="12">
        <v>41691</v>
      </c>
    </row>
    <row r="7" spans="1:16" ht="13.5" thickBot="1">
      <c r="A7" s="11">
        <v>7856373</v>
      </c>
      <c r="B7" s="11">
        <v>4651348</v>
      </c>
      <c r="C7" s="12">
        <v>41548</v>
      </c>
      <c r="D7" s="12">
        <v>41578</v>
      </c>
      <c r="E7" s="11">
        <v>31</v>
      </c>
      <c r="F7" s="13">
        <v>185.13</v>
      </c>
      <c r="G7" s="13">
        <v>5739.03</v>
      </c>
      <c r="I7" s="13">
        <v>20549.43</v>
      </c>
      <c r="J7" s="11" t="s">
        <v>108</v>
      </c>
      <c r="L7" s="11">
        <v>20438</v>
      </c>
      <c r="M7" s="11">
        <v>13956711</v>
      </c>
      <c r="O7" s="12">
        <v>41580</v>
      </c>
      <c r="P7" s="12">
        <v>41691</v>
      </c>
    </row>
    <row r="8" ht="13.5" thickBot="1">
      <c r="G8" s="14">
        <f>SUM(G6:G7)</f>
        <v>11478.06</v>
      </c>
    </row>
    <row r="21" spans="2:22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9.00390625" style="11" customWidth="1"/>
    <col min="2" max="2" width="9.625" style="11" bestFit="1" customWidth="1"/>
    <col min="3" max="3" width="13.625" style="11" bestFit="1" customWidth="1"/>
    <col min="4" max="4" width="12.375" style="11" bestFit="1" customWidth="1"/>
    <col min="5" max="5" width="4.625" style="11" bestFit="1" customWidth="1"/>
    <col min="6" max="6" width="7.625" style="11" bestFit="1" customWidth="1"/>
    <col min="7" max="7" width="8.50390625" style="11" bestFit="1" customWidth="1"/>
    <col min="8" max="8" width="17.125" style="11" hidden="1" customWidth="1"/>
    <col min="9" max="9" width="10.625" style="11" hidden="1" customWidth="1"/>
    <col min="10" max="10" width="19.375" style="11" hidden="1" customWidth="1"/>
    <col min="11" max="11" width="7.875" style="11" hidden="1" customWidth="1"/>
    <col min="12" max="12" width="7.50390625" style="11" hidden="1" customWidth="1"/>
    <col min="13" max="13" width="9.125" style="11" hidden="1" customWidth="1"/>
    <col min="14" max="14" width="14.375" style="11" hidden="1" customWidth="1"/>
    <col min="15" max="15" width="10.75390625" style="11" hidden="1" customWidth="1"/>
    <col min="16" max="16" width="16.75390625" style="11" hidden="1" customWidth="1"/>
    <col min="17" max="17" width="19.125" style="11" hidden="1" customWidth="1"/>
    <col min="18" max="18" width="13.00390625" style="11" hidden="1" customWidth="1"/>
    <col min="19" max="19" width="14.00390625" style="11" hidden="1" customWidth="1"/>
    <col min="20" max="20" width="8.875" style="11" hidden="1" customWidth="1"/>
    <col min="21" max="21" width="13.75390625" style="11" hidden="1" customWidth="1"/>
    <col min="22" max="16384" width="9.00390625" style="11" customWidth="1"/>
  </cols>
  <sheetData>
    <row r="2" ht="12.75">
      <c r="A2" s="11" t="s">
        <v>106</v>
      </c>
    </row>
    <row r="3" ht="12.75">
      <c r="A3" s="11" t="s">
        <v>107</v>
      </c>
    </row>
    <row r="5" spans="1:21" ht="12.7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</row>
    <row r="6" spans="1:16" ht="12.75">
      <c r="A6" s="11">
        <v>7856373</v>
      </c>
      <c r="B6" s="11">
        <v>4310357</v>
      </c>
      <c r="C6" s="12">
        <v>41579</v>
      </c>
      <c r="D6" s="12">
        <v>41604</v>
      </c>
      <c r="E6" s="11">
        <v>25</v>
      </c>
      <c r="F6" s="13">
        <v>185.13</v>
      </c>
      <c r="G6" s="13">
        <v>4628.25</v>
      </c>
      <c r="I6" s="13">
        <v>20549.43</v>
      </c>
      <c r="J6" s="11" t="s">
        <v>108</v>
      </c>
      <c r="L6" s="11">
        <v>20438</v>
      </c>
      <c r="M6" s="11">
        <v>15607838</v>
      </c>
      <c r="O6" s="12">
        <v>41684</v>
      </c>
      <c r="P6" s="12">
        <v>41691</v>
      </c>
    </row>
    <row r="7" spans="1:16" ht="12.75">
      <c r="A7" s="11">
        <v>7856373</v>
      </c>
      <c r="B7" s="11">
        <v>4651348</v>
      </c>
      <c r="C7" s="12">
        <v>41579</v>
      </c>
      <c r="D7" s="12">
        <v>41608</v>
      </c>
      <c r="E7" s="11">
        <v>1</v>
      </c>
      <c r="F7" s="13">
        <v>185.13</v>
      </c>
      <c r="G7" s="13">
        <v>185.13</v>
      </c>
      <c r="I7" s="13">
        <v>20549.43</v>
      </c>
      <c r="J7" s="11" t="s">
        <v>108</v>
      </c>
      <c r="M7" s="11">
        <v>15601910</v>
      </c>
      <c r="O7" s="12">
        <v>41684</v>
      </c>
      <c r="P7" s="12">
        <v>41691</v>
      </c>
    </row>
    <row r="8" spans="1:16" ht="13.5" thickBot="1">
      <c r="A8" s="11">
        <v>7856373</v>
      </c>
      <c r="B8" s="11">
        <v>4651348</v>
      </c>
      <c r="C8" s="12">
        <v>41579</v>
      </c>
      <c r="D8" s="12">
        <v>41602</v>
      </c>
      <c r="E8" s="11">
        <v>23</v>
      </c>
      <c r="F8" s="13">
        <v>185.13</v>
      </c>
      <c r="G8" s="13">
        <v>4257.99</v>
      </c>
      <c r="I8" s="13">
        <v>20549.43</v>
      </c>
      <c r="J8" s="11" t="s">
        <v>108</v>
      </c>
      <c r="L8" s="11">
        <v>20438</v>
      </c>
      <c r="M8" s="11">
        <v>14484212</v>
      </c>
      <c r="O8" s="12">
        <v>41610</v>
      </c>
      <c r="P8" s="12">
        <v>41691</v>
      </c>
    </row>
    <row r="9" ht="13.5" thickBot="1">
      <c r="G9" s="14">
        <f>SUM(G6:G8)</f>
        <v>9071.369999999999</v>
      </c>
    </row>
    <row r="21" spans="2:22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4268685</v>
      </c>
      <c r="C5" s="2">
        <v>41334</v>
      </c>
      <c r="D5" s="2">
        <v>41355</v>
      </c>
      <c r="E5" s="1">
        <v>21</v>
      </c>
      <c r="F5" s="3">
        <v>185.13</v>
      </c>
      <c r="G5" s="3">
        <v>3887.73</v>
      </c>
      <c r="I5" s="3">
        <v>9441.63</v>
      </c>
      <c r="J5" s="1" t="s">
        <v>35</v>
      </c>
      <c r="L5" s="1">
        <v>20467</v>
      </c>
      <c r="M5" s="1">
        <v>10303798</v>
      </c>
      <c r="O5" s="2">
        <v>41374</v>
      </c>
      <c r="P5" s="2">
        <v>41383</v>
      </c>
    </row>
    <row r="6" spans="1:16" ht="14.25" thickBot="1">
      <c r="A6" s="1">
        <v>3878777</v>
      </c>
      <c r="B6" s="1">
        <v>4287974</v>
      </c>
      <c r="C6" s="2">
        <v>41334</v>
      </c>
      <c r="D6" s="2">
        <v>41364</v>
      </c>
      <c r="E6" s="1">
        <v>30</v>
      </c>
      <c r="F6" s="3">
        <v>185.13</v>
      </c>
      <c r="G6" s="3">
        <v>5553.9</v>
      </c>
      <c r="I6" s="3">
        <v>9441.63</v>
      </c>
      <c r="J6" s="1" t="s">
        <v>35</v>
      </c>
      <c r="L6" s="1">
        <v>20467</v>
      </c>
      <c r="M6" s="1">
        <v>10272388</v>
      </c>
      <c r="O6" s="2">
        <v>41366</v>
      </c>
      <c r="P6" s="2">
        <v>41383</v>
      </c>
    </row>
    <row r="7" ht="14.25" thickBot="1">
      <c r="G7" s="4">
        <f>SUM(G5:G6)</f>
        <v>9441.63</v>
      </c>
    </row>
    <row r="10" spans="2:24" ht="13.5">
      <c r="B10" s="5">
        <v>4268685</v>
      </c>
      <c r="C10" s="5" t="s">
        <v>36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3.5">
      <c r="B11" s="5">
        <v>8468380</v>
      </c>
      <c r="C11" s="5" t="s">
        <v>37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3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4317023</v>
      </c>
      <c r="C5" s="2">
        <v>41345</v>
      </c>
      <c r="D5" s="2">
        <v>41364</v>
      </c>
      <c r="E5" s="1">
        <v>20</v>
      </c>
      <c r="F5" s="3">
        <v>185.13</v>
      </c>
      <c r="G5" s="3">
        <v>3702.6</v>
      </c>
      <c r="I5" s="3">
        <v>23326.38</v>
      </c>
      <c r="J5" s="1" t="s">
        <v>35</v>
      </c>
      <c r="L5" s="1">
        <v>20438</v>
      </c>
      <c r="M5" s="1">
        <v>10273995</v>
      </c>
      <c r="O5" s="2">
        <v>41367</v>
      </c>
      <c r="P5" s="2">
        <v>41383</v>
      </c>
    </row>
    <row r="6" spans="1:16" ht="13.5">
      <c r="A6" s="1">
        <v>7856373</v>
      </c>
      <c r="B6" s="1">
        <v>4310488</v>
      </c>
      <c r="C6" s="2">
        <v>41344</v>
      </c>
      <c r="D6" s="2">
        <v>41352</v>
      </c>
      <c r="E6" s="1">
        <v>8</v>
      </c>
      <c r="F6" s="3">
        <v>185.13</v>
      </c>
      <c r="G6" s="3">
        <v>1481.04</v>
      </c>
      <c r="I6" s="3">
        <v>23326.38</v>
      </c>
      <c r="J6" s="1" t="s">
        <v>35</v>
      </c>
      <c r="L6" s="1">
        <v>20438</v>
      </c>
      <c r="M6" s="1">
        <v>10305719</v>
      </c>
      <c r="O6" s="2">
        <v>41375</v>
      </c>
      <c r="P6" s="2">
        <v>41383</v>
      </c>
    </row>
    <row r="7" spans="1:16" ht="13.5">
      <c r="A7" s="1">
        <v>7856373</v>
      </c>
      <c r="B7" s="1">
        <v>4291427</v>
      </c>
      <c r="C7" s="2">
        <v>41334</v>
      </c>
      <c r="D7" s="2">
        <v>41364</v>
      </c>
      <c r="E7" s="1">
        <v>26</v>
      </c>
      <c r="F7" s="3">
        <v>185.13</v>
      </c>
      <c r="G7" s="3">
        <v>4813.38</v>
      </c>
      <c r="I7" s="3">
        <v>23326.38</v>
      </c>
      <c r="J7" s="1" t="s">
        <v>35</v>
      </c>
      <c r="L7" s="1">
        <v>20438</v>
      </c>
      <c r="M7" s="1">
        <v>10305718</v>
      </c>
      <c r="O7" s="2">
        <v>41375</v>
      </c>
      <c r="P7" s="2">
        <v>41383</v>
      </c>
    </row>
    <row r="8" spans="1:16" ht="13.5">
      <c r="A8" s="1">
        <v>7856373</v>
      </c>
      <c r="B8" s="1">
        <v>4286159</v>
      </c>
      <c r="C8" s="2">
        <v>41337</v>
      </c>
      <c r="D8" s="2">
        <v>41364</v>
      </c>
      <c r="E8" s="1">
        <v>15</v>
      </c>
      <c r="F8" s="3">
        <v>185.13</v>
      </c>
      <c r="G8" s="3">
        <v>2776.95</v>
      </c>
      <c r="I8" s="3">
        <v>23326.38</v>
      </c>
      <c r="J8" s="1" t="s">
        <v>35</v>
      </c>
      <c r="L8" s="1">
        <v>20438</v>
      </c>
      <c r="M8" s="1">
        <v>10272396</v>
      </c>
      <c r="O8" s="2">
        <v>41366</v>
      </c>
      <c r="P8" s="2">
        <v>41383</v>
      </c>
    </row>
    <row r="9" spans="1:16" ht="13.5">
      <c r="A9" s="1">
        <v>7856373</v>
      </c>
      <c r="B9" s="1">
        <v>8183556</v>
      </c>
      <c r="C9" s="2">
        <v>41334</v>
      </c>
      <c r="D9" s="2">
        <v>41360</v>
      </c>
      <c r="E9" s="1">
        <v>26</v>
      </c>
      <c r="F9" s="3">
        <v>185.13</v>
      </c>
      <c r="G9" s="3">
        <v>4813.38</v>
      </c>
      <c r="I9" s="3">
        <v>23326.38</v>
      </c>
      <c r="J9" s="1" t="s">
        <v>35</v>
      </c>
      <c r="L9" s="1">
        <v>20438</v>
      </c>
      <c r="M9" s="1">
        <v>10285004</v>
      </c>
      <c r="O9" s="2">
        <v>41374</v>
      </c>
      <c r="P9" s="2">
        <v>41383</v>
      </c>
    </row>
    <row r="10" spans="1:16" ht="14.25" thickBot="1">
      <c r="A10" s="1">
        <v>7856373</v>
      </c>
      <c r="B10" s="1">
        <v>366005</v>
      </c>
      <c r="C10" s="2">
        <v>41334</v>
      </c>
      <c r="D10" s="2">
        <v>41364</v>
      </c>
      <c r="E10" s="1">
        <v>31</v>
      </c>
      <c r="F10" s="3">
        <v>185.13</v>
      </c>
      <c r="G10" s="3">
        <v>5739.03</v>
      </c>
      <c r="I10" s="3">
        <v>23326.38</v>
      </c>
      <c r="J10" s="1" t="s">
        <v>35</v>
      </c>
      <c r="L10" s="1">
        <v>20438</v>
      </c>
      <c r="M10" s="1">
        <v>10272367</v>
      </c>
      <c r="O10" s="2">
        <v>41366</v>
      </c>
      <c r="P10" s="2">
        <v>41383</v>
      </c>
    </row>
    <row r="11" ht="14.25" thickBot="1">
      <c r="G11" s="4">
        <f>SUM(G5:G10)</f>
        <v>23326.38</v>
      </c>
    </row>
    <row r="17" spans="2:24" ht="13.5">
      <c r="B17" s="5">
        <v>4286159</v>
      </c>
      <c r="C17" s="5" t="s">
        <v>38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3.5">
      <c r="B18" s="5">
        <v>4291427</v>
      </c>
      <c r="C18" s="5" t="s">
        <v>39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13.5">
      <c r="B19" s="5">
        <v>4317023</v>
      </c>
      <c r="C19" s="5" t="s">
        <v>40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ht="13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13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3878777</v>
      </c>
      <c r="B5" s="1">
        <v>8468380</v>
      </c>
      <c r="C5" s="2">
        <v>41365</v>
      </c>
      <c r="D5" s="2">
        <v>41368</v>
      </c>
      <c r="E5" s="1">
        <v>3</v>
      </c>
      <c r="F5" s="3">
        <v>185.13</v>
      </c>
      <c r="G5" s="3">
        <v>555.39</v>
      </c>
      <c r="I5" s="3">
        <v>2221.56</v>
      </c>
      <c r="J5" s="1" t="s">
        <v>43</v>
      </c>
      <c r="L5" s="1">
        <v>20467</v>
      </c>
      <c r="M5" s="1">
        <v>10513631</v>
      </c>
      <c r="O5" s="2">
        <v>41396</v>
      </c>
      <c r="P5" s="2">
        <v>41404</v>
      </c>
    </row>
    <row r="6" spans="1:16" ht="14.25" thickBot="1">
      <c r="A6" s="1">
        <v>3878777</v>
      </c>
      <c r="B6" s="1">
        <v>4291803</v>
      </c>
      <c r="C6" s="2">
        <v>41386</v>
      </c>
      <c r="D6" s="2">
        <v>41394</v>
      </c>
      <c r="E6" s="1">
        <v>9</v>
      </c>
      <c r="F6" s="3">
        <v>185.13</v>
      </c>
      <c r="G6" s="3">
        <v>1666.17</v>
      </c>
      <c r="I6" s="3">
        <v>2221.56</v>
      </c>
      <c r="J6" s="1" t="s">
        <v>43</v>
      </c>
      <c r="L6" s="1">
        <v>20467</v>
      </c>
      <c r="M6" s="1">
        <v>10503422</v>
      </c>
      <c r="O6" s="2">
        <v>41396</v>
      </c>
      <c r="P6" s="2">
        <v>41404</v>
      </c>
    </row>
    <row r="7" ht="14.25" thickBot="1">
      <c r="G7" s="4">
        <f>SUM(G5:G6)</f>
        <v>2221.56</v>
      </c>
    </row>
    <row r="13" spans="2:23" ht="13.5">
      <c r="B13" s="5">
        <v>8468380</v>
      </c>
      <c r="C13" s="5" t="s">
        <v>44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7856373</v>
      </c>
      <c r="B5" s="1">
        <v>4317023</v>
      </c>
      <c r="C5" s="2">
        <v>41365</v>
      </c>
      <c r="D5" s="2">
        <v>41394</v>
      </c>
      <c r="E5" s="1">
        <v>30</v>
      </c>
      <c r="F5" s="3">
        <v>185.13</v>
      </c>
      <c r="G5" s="3">
        <v>5553.9</v>
      </c>
      <c r="I5" s="3">
        <v>11107.8</v>
      </c>
      <c r="J5" s="1" t="s">
        <v>43</v>
      </c>
      <c r="L5" s="1">
        <v>20438</v>
      </c>
      <c r="M5" s="1">
        <v>10511930</v>
      </c>
      <c r="O5" s="2">
        <v>41396</v>
      </c>
      <c r="P5" s="2">
        <v>41404</v>
      </c>
    </row>
    <row r="6" spans="1:16" ht="14.25" thickBot="1">
      <c r="A6" s="1">
        <v>7856373</v>
      </c>
      <c r="B6" s="1">
        <v>366005</v>
      </c>
      <c r="C6" s="2">
        <v>41365</v>
      </c>
      <c r="D6" s="2">
        <v>41394</v>
      </c>
      <c r="E6" s="1">
        <v>30</v>
      </c>
      <c r="F6" s="3">
        <v>185.13</v>
      </c>
      <c r="G6" s="3">
        <v>5553.9</v>
      </c>
      <c r="I6" s="3">
        <v>11107.8</v>
      </c>
      <c r="J6" s="1" t="s">
        <v>43</v>
      </c>
      <c r="L6" s="1">
        <v>20438</v>
      </c>
      <c r="M6" s="1">
        <v>10502578</v>
      </c>
      <c r="O6" s="2">
        <v>41396</v>
      </c>
      <c r="P6" s="2">
        <v>41404</v>
      </c>
    </row>
    <row r="7" ht="14.25" thickBot="1">
      <c r="G7" s="4">
        <f>SUM(G5:G6)</f>
        <v>11107.8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3878777</v>
      </c>
      <c r="B5" s="1">
        <v>4268685</v>
      </c>
      <c r="C5" s="2">
        <v>41297</v>
      </c>
      <c r="D5" s="2">
        <v>41305</v>
      </c>
      <c r="E5" s="1">
        <v>9</v>
      </c>
      <c r="F5" s="3">
        <v>185.13</v>
      </c>
      <c r="G5" s="3">
        <v>1666.17</v>
      </c>
      <c r="I5" s="3">
        <v>7220.07</v>
      </c>
      <c r="J5" s="1" t="s">
        <v>47</v>
      </c>
      <c r="L5" s="1">
        <v>20467</v>
      </c>
      <c r="M5" s="1">
        <v>10532590</v>
      </c>
      <c r="O5" s="2">
        <v>41402</v>
      </c>
      <c r="P5" s="2">
        <v>41410</v>
      </c>
    </row>
    <row r="6" ht="14.25" thickBot="1">
      <c r="G6" s="4">
        <f>SUM(G5)</f>
        <v>1666.17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Imgmstr</cp:lastModifiedBy>
  <dcterms:created xsi:type="dcterms:W3CDTF">2010-10-21T12:07:09Z</dcterms:created>
  <dcterms:modified xsi:type="dcterms:W3CDTF">2014-02-24T19:17:37Z</dcterms:modified>
  <cp:category/>
  <cp:version/>
  <cp:contentType/>
  <cp:contentStatus/>
</cp:coreProperties>
</file>