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17" activeTab="21"/>
  </bookViews>
  <sheets>
    <sheet name=" TFC 012013" sheetId="1" r:id="rId1"/>
    <sheet name=" TFC 022013" sheetId="2" r:id="rId2"/>
    <sheet name=" TFC 012013B" sheetId="3" r:id="rId3"/>
    <sheet name=" 022013" sheetId="4" r:id="rId4"/>
    <sheet name=" TFC 032013" sheetId="5" r:id="rId5"/>
    <sheet name=" TFC 032013B" sheetId="6" r:id="rId6"/>
    <sheet name=" TFC 032013C" sheetId="7" r:id="rId7"/>
    <sheet name=" TFC 042013" sheetId="8" r:id="rId8"/>
    <sheet name=" TFC 052013" sheetId="9" r:id="rId9"/>
    <sheet name=" TFC-3 05-2013" sheetId="10" r:id="rId10"/>
    <sheet name=" TFC 062013" sheetId="11" r:id="rId11"/>
    <sheet name=" RL 072013" sheetId="12" r:id="rId12"/>
    <sheet name="  TFC 072013" sheetId="13" r:id="rId13"/>
    <sheet name=" TFC 072013" sheetId="14" r:id="rId14"/>
    <sheet name=" TFC 082013" sheetId="15" r:id="rId15"/>
    <sheet name=" TFC 082013B" sheetId="16" r:id="rId16"/>
    <sheet name=" TFC 082013C" sheetId="17" r:id="rId17"/>
    <sheet name=" TFC 092013" sheetId="18" r:id="rId18"/>
    <sheet name=" TFC 082013D" sheetId="19" r:id="rId19"/>
    <sheet name=" TFC 102013" sheetId="20" r:id="rId20"/>
    <sheet name=" TFC 112013" sheetId="21" r:id="rId21"/>
    <sheet name=" TFC 122013" sheetId="22" r:id="rId22"/>
  </sheets>
  <definedNames/>
  <calcPr fullCalcOnLoad="1"/>
</workbook>
</file>

<file path=xl/sharedStrings.xml><?xml version="1.0" encoding="utf-8"?>
<sst xmlns="http://schemas.openxmlformats.org/spreadsheetml/2006/main" count="845" uniqueCount="117">
  <si>
    <t>Payment Download Report [Agency - Hamilton County Department of Job and Family Services] [Disbursement Name - RM 02-19-13 ]</t>
  </si>
  <si>
    <t>Run Date: 02/19/2013 11:25:53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</si>
  <si>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</si>
  <si>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</si>
  <si>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</si>
  <si>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</si>
  <si>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</si>
  <si>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</si>
  <si>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</si>
  <si>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</si>
  <si>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</si>
  <si>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</si>
  <si>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</si>
  <si>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</si>
  <si>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</si>
  <si>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</si>
  <si>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</si>
  <si>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</si>
  <si>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</si>
  <si>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</si>
  <si>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</si>
  <si>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</si>
  <si>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</si>
  <si>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02-19-13</t>
  </si>
  <si>
    <t>30224-EN</t>
  </si>
  <si>
    <t>30222-EN</t>
  </si>
  <si>
    <t>Pay 10 days.  Client went home with Mother on 1/11</t>
  </si>
  <si>
    <t>Payment Download Report [Agency - Hamilton County Department of Job and Family Services] [Disbursement Name - RM 03-15-13 ]</t>
  </si>
  <si>
    <t>Run Date: 03/15/2013 09:41:18 AM</t>
  </si>
  <si>
    <t>RM 03-15-13</t>
  </si>
  <si>
    <t>Payment Download Report [Agency - Hamilton County Department of Job and Family Services] [Disbursement Name - RM 03-25-13 ]</t>
  </si>
  <si>
    <t>Run Date: 03/25/2013 08:28:31 AM</t>
  </si>
  <si>
    <t>RM 03-25-13</t>
  </si>
  <si>
    <t>Pay at correct TFC 1 rate. $78.54</t>
  </si>
  <si>
    <t>Payment Download Report [Agency - Hamilton County Department of Job and Family Services] [Disbursement Name - RM 04-19-13 ]</t>
  </si>
  <si>
    <t>Run Date: 04/19/2013 10:06:13 AM</t>
  </si>
  <si>
    <t>RM 04-19-13</t>
  </si>
  <si>
    <t>Payment Download Report [Agency - Hamilton County Department of Job and Family Services] [Disbursement Name - RM 04-26-13 ]</t>
  </si>
  <si>
    <t>Run Date: 04/26/2013 08:08:37 AM</t>
  </si>
  <si>
    <t>RM 04-26-13</t>
  </si>
  <si>
    <t>Rebill 28 days.  Client admitted on 3/4.  Rebill due by 5/31/13.</t>
  </si>
  <si>
    <t>Payment Download Report [Agency - Hamilton County Department of Job and Family Services] [Disbursement Name - RM 05-03-13 ]</t>
  </si>
  <si>
    <t>Run Date: 05/03/2013 08:23:16 AM</t>
  </si>
  <si>
    <t>RM 05-03-13</t>
  </si>
  <si>
    <t>Payment Download Report [Agency - Hamilton County Department of Job and Family Services] [Disbursement Name - RM 05-16-13 ]</t>
  </si>
  <si>
    <t>Run Date: 05/16/2013 08:04:49 AM</t>
  </si>
  <si>
    <t>RM 05-16-13</t>
  </si>
  <si>
    <t>Payment Download Report [Agency - Hamilton County Department of Job and Family Services] [Disbursement Name - RM 06-24-13 ]</t>
  </si>
  <si>
    <t>Run Date: 06/24/2013 08:14:00 AM</t>
  </si>
  <si>
    <t>RM 06-24-13</t>
  </si>
  <si>
    <t>Payment Download Report [Agency - Hamilton County Department of Job and Family Services] [Disbursement Name - YA 07-05-13 ]</t>
  </si>
  <si>
    <t>Run Date: 07/05/2013 02:17:47 PM</t>
  </si>
  <si>
    <t>YA 07-05-13</t>
  </si>
  <si>
    <t>Payment Download Report [Agency - Hamilton County Department of Job and Family Services] [Disbursement Name - RM 07-29-13 ]</t>
  </si>
  <si>
    <t>Run Date: 07/29/2013 10:15:59 AM</t>
  </si>
  <si>
    <t>Payee Name</t>
  </si>
  <si>
    <t>Payee Address</t>
  </si>
  <si>
    <t>Vendor Number</t>
  </si>
  <si>
    <t>Invoice</t>
  </si>
  <si>
    <t>Service Category</t>
  </si>
  <si>
    <t>Service / Action</t>
  </si>
  <si>
    <t>Recipient Name</t>
  </si>
  <si>
    <t>Bair Foundation</t>
  </si>
  <si>
    <t>241  High St    New Wilmington,PA 16142</t>
  </si>
  <si>
    <t>Placement</t>
  </si>
  <si>
    <t>Treatment Foster Home Exceptional</t>
  </si>
  <si>
    <t xml:space="preserve">Clark, Oajah </t>
  </si>
  <si>
    <t>RM 07-29-13</t>
  </si>
  <si>
    <t xml:space="preserve">Clark, Oceinna </t>
  </si>
  <si>
    <t xml:space="preserve">COLEMAN, LAMYA </t>
  </si>
  <si>
    <t xml:space="preserve">COOPER, PARIS </t>
  </si>
  <si>
    <t>Family Foster Home</t>
  </si>
  <si>
    <t xml:space="preserve">Copeland, Brayla </t>
  </si>
  <si>
    <t xml:space="preserve">DENHAM, KATELYN </t>
  </si>
  <si>
    <t xml:space="preserve">DENHAM, KYLE </t>
  </si>
  <si>
    <t xml:space="preserve">KING, ANNGELIKA </t>
  </si>
  <si>
    <t xml:space="preserve">Kinkle, Logan </t>
  </si>
  <si>
    <t>Simpson, Stephanie Candy Marie</t>
  </si>
  <si>
    <t>Simpson, Sylivia Louise Johntez</t>
  </si>
  <si>
    <t xml:space="preserve">Underwood, Brandi </t>
  </si>
  <si>
    <t>Payment Download Report [Agency - Hamilton County Department of Job and Family Services] [Disbursement Name - RM 08-09-13 ]</t>
  </si>
  <si>
    <t>Run Date: 08/09/2013 09:20:14 AM</t>
  </si>
  <si>
    <t>RM 08-09-13</t>
  </si>
  <si>
    <t>Payment Download Report [Agency - Hamilton County Department of Job and Family Services] [Disbursement Name - RM 09-03-13 ]</t>
  </si>
  <si>
    <t>Run Date: 09/03/2013 09:04:44 AM</t>
  </si>
  <si>
    <t>RM 09-03-13</t>
  </si>
  <si>
    <t>Rebill services due to SACWIS issue.  Rebill due 9/30.</t>
  </si>
  <si>
    <t>Payment Download Report [Agency - Hamilton County Department of Job and Family Services] [Disbursement Name - RM 09-13-13 ]</t>
  </si>
  <si>
    <t>Run Date: 09/13/2013 08:03:14 AM</t>
  </si>
  <si>
    <t>RM 09-13-13</t>
  </si>
  <si>
    <t>Payment Download Report [Agency - Hamilton County Department of Job and Family Services] [Disbursement Name - RM 10-04-13 ]</t>
  </si>
  <si>
    <t>Run Date: 10/04/2013 08:55:29 AM</t>
  </si>
  <si>
    <t>RM 10-04-13</t>
  </si>
  <si>
    <t>Pay 27 days.  FP on vacation with family</t>
  </si>
  <si>
    <t>Rebill for total 23 days.</t>
  </si>
  <si>
    <t>Rebill 31 days.</t>
  </si>
  <si>
    <t>Payment Download Report [Agency - Hamilton County Department of Job and Family Services] [Disbursement Name - RM 10-14-13 ]</t>
  </si>
  <si>
    <t>Run Date: 10/14/2013 07:35:21 AM</t>
  </si>
  <si>
    <t>RM 10-14-13</t>
  </si>
  <si>
    <t>Payment Download Report [Agency - Hamilton County Department of Job and Family Services] [Disbursement Name - RM 10-18-13 ]</t>
  </si>
  <si>
    <t>Run Date: 10/18/2013 11:31:14 AM</t>
  </si>
  <si>
    <t>RM 10-18-13</t>
  </si>
  <si>
    <t>Payment Download Report [Agency - Hamilton County Department of Job and Family Services] [Disbursement Name - RM 10-25-13 ]</t>
  </si>
  <si>
    <t>Run Date: 10/25/2013 08:47:55 AM</t>
  </si>
  <si>
    <t>RM 10-25-13</t>
  </si>
  <si>
    <t>Payment Download Report [Agency - Hamilton County Department of Job and Family Services] [Disbursement Name - RM 11-01-13 ]</t>
  </si>
  <si>
    <t>Run Date: 11/01/2013 09:17:11 AM</t>
  </si>
  <si>
    <t>RM 11-01-13</t>
  </si>
  <si>
    <t>Payment Download Report [Agency - Hamilton County Department of Job and Family Services] [Disbursement Name - RM 12-09-13 ]</t>
  </si>
  <si>
    <t>Run Date: 12/09/2013 09:46:40 AM</t>
  </si>
  <si>
    <t>RM 12-09-13</t>
  </si>
  <si>
    <t>Payment Download Report [Agency - Hamilton County Department of Job and Family Services] [Disbursement Name - RM 01-10-14 ]</t>
  </si>
  <si>
    <t>Run Date: 01/10/2014 09:38:33 AM</t>
  </si>
  <si>
    <t>RM 01-10-14</t>
  </si>
  <si>
    <t>Payment Download Report [Agency - Hamilton County Department of Job and Family Services] [Disbursement Name - RM 01-31-14 ]</t>
  </si>
  <si>
    <t>Run Date: 01/31/2014 10:51:38 AM</t>
  </si>
  <si>
    <t>RM 01-31-14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</si>
</sst>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Courier New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sz val="10"/>
      <color indexed="8"/>
      <name val="Arial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sz val="10"/>
      <color theme="1"/>
      <name val="Arial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56">
      <alignment/>
      <protection/>
    </xf>
    <xf numFmtId="14" fontId="19" fillId="0" borderId="0" xfId="56" applyNumberFormat="1">
      <alignment/>
      <protection/>
    </xf>
    <xf numFmtId="8" fontId="19" fillId="0" borderId="0" xfId="56" applyNumberFormat="1">
      <alignment/>
      <protection/>
    </xf>
    <xf numFmtId="8" fontId="35" fillId="0" borderId="10" xfId="56" applyNumberFormat="1" applyFont="1" applyBorder="1">
      <alignment/>
      <protection/>
    </xf>
    <xf numFmtId="0" fontId="19" fillId="33" borderId="0" xfId="56" applyFill="1">
      <alignment/>
      <protection/>
    </xf>
    <xf numFmtId="0" fontId="19" fillId="0" borderId="0" xfId="57" applyFont="1">
      <alignment/>
      <protection/>
    </xf>
    <xf numFmtId="14" fontId="19" fillId="0" borderId="0" xfId="57" applyNumberFormat="1" applyFont="1">
      <alignment/>
      <protection/>
    </xf>
    <xf numFmtId="8" fontId="19" fillId="0" borderId="0" xfId="57" applyNumberFormat="1" applyFont="1">
      <alignment/>
      <protection/>
    </xf>
    <xf numFmtId="8" fontId="35" fillId="0" borderId="10" xfId="57" applyNumberFormat="1" applyFont="1" applyBorder="1">
      <alignment/>
      <protection/>
    </xf>
    <xf numFmtId="0" fontId="0" fillId="0" borderId="0" xfId="56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8229399</v>
      </c>
      <c r="B5" s="1">
        <v>8793583</v>
      </c>
      <c r="C5" s="2">
        <v>41275</v>
      </c>
      <c r="D5" s="2">
        <v>41284</v>
      </c>
      <c r="E5" s="1">
        <v>10</v>
      </c>
      <c r="F5" s="3">
        <v>85.2</v>
      </c>
      <c r="G5" s="3">
        <v>852</v>
      </c>
      <c r="I5" s="3">
        <v>5075.94</v>
      </c>
      <c r="J5" s="1" t="s">
        <v>23</v>
      </c>
      <c r="L5" s="1" t="s">
        <v>24</v>
      </c>
      <c r="M5" s="1">
        <v>9764287</v>
      </c>
      <c r="O5" s="2">
        <v>41307</v>
      </c>
      <c r="P5" s="2">
        <v>41324</v>
      </c>
    </row>
    <row r="6" spans="1:16" ht="13.5">
      <c r="A6" s="1">
        <v>8229399</v>
      </c>
      <c r="B6" s="1">
        <v>8793583</v>
      </c>
      <c r="C6" s="2">
        <v>41285</v>
      </c>
      <c r="D6" s="2">
        <v>41305</v>
      </c>
      <c r="E6" s="1">
        <v>21</v>
      </c>
      <c r="F6" s="3">
        <v>85.2</v>
      </c>
      <c r="G6" s="3">
        <v>1789.2</v>
      </c>
      <c r="I6" s="3">
        <v>5075.94</v>
      </c>
      <c r="J6" s="1" t="s">
        <v>23</v>
      </c>
      <c r="L6" s="1" t="s">
        <v>24</v>
      </c>
      <c r="M6" s="1">
        <v>9772746</v>
      </c>
      <c r="O6" s="2">
        <v>41313</v>
      </c>
      <c r="P6" s="2">
        <v>41324</v>
      </c>
    </row>
    <row r="7" spans="1:16" ht="13.5">
      <c r="A7" s="1">
        <v>8229399</v>
      </c>
      <c r="B7" s="1">
        <v>8213382</v>
      </c>
      <c r="C7" s="2">
        <v>41275</v>
      </c>
      <c r="D7" s="2">
        <v>41284</v>
      </c>
      <c r="E7" s="1">
        <v>10</v>
      </c>
      <c r="F7" s="3">
        <v>78.54</v>
      </c>
      <c r="G7" s="3">
        <v>785.4</v>
      </c>
      <c r="I7" s="3">
        <v>5075.94</v>
      </c>
      <c r="J7" s="1" t="s">
        <v>23</v>
      </c>
      <c r="L7" s="1" t="s">
        <v>25</v>
      </c>
      <c r="M7" s="1">
        <v>9764237</v>
      </c>
      <c r="O7" s="2">
        <v>41307</v>
      </c>
      <c r="P7" s="2">
        <v>41324</v>
      </c>
    </row>
    <row r="8" spans="1:16" ht="13.5">
      <c r="A8" s="1">
        <v>8229399</v>
      </c>
      <c r="B8" s="1">
        <v>8213382</v>
      </c>
      <c r="C8" s="2">
        <v>41285</v>
      </c>
      <c r="D8" s="2">
        <v>41305</v>
      </c>
      <c r="E8" s="1">
        <v>21</v>
      </c>
      <c r="F8" s="3">
        <v>78.54</v>
      </c>
      <c r="G8" s="3">
        <v>1649.34</v>
      </c>
      <c r="I8" s="3">
        <v>5075.94</v>
      </c>
      <c r="J8" s="1" t="s">
        <v>23</v>
      </c>
      <c r="L8" s="1" t="s">
        <v>25</v>
      </c>
      <c r="M8" s="1">
        <v>9772747</v>
      </c>
      <c r="O8" s="2">
        <v>41313</v>
      </c>
      <c r="P8" s="2">
        <v>41324</v>
      </c>
    </row>
    <row r="9" spans="1:16" ht="13.5">
      <c r="A9" s="1">
        <v>8615476</v>
      </c>
      <c r="B9" s="1">
        <v>8857313</v>
      </c>
      <c r="C9" s="2">
        <v>41275</v>
      </c>
      <c r="D9" s="2">
        <v>41305</v>
      </c>
      <c r="E9" s="1">
        <v>31</v>
      </c>
      <c r="F9" s="3">
        <v>46.89</v>
      </c>
      <c r="G9" s="3">
        <v>1453.59</v>
      </c>
      <c r="I9" s="3">
        <v>1453.59</v>
      </c>
      <c r="J9" s="1" t="s">
        <v>23</v>
      </c>
      <c r="L9" s="1">
        <v>30221</v>
      </c>
      <c r="M9" s="1">
        <v>9764201</v>
      </c>
      <c r="O9" s="2">
        <v>41307</v>
      </c>
      <c r="P9" s="2">
        <v>41324</v>
      </c>
    </row>
    <row r="10" spans="1:16" ht="13.5">
      <c r="A10" s="1">
        <v>9028332</v>
      </c>
      <c r="B10" s="1">
        <v>4316961</v>
      </c>
      <c r="C10" s="2">
        <v>41302</v>
      </c>
      <c r="D10" s="2">
        <v>41305</v>
      </c>
      <c r="E10" s="1">
        <v>4</v>
      </c>
      <c r="F10" s="3">
        <v>78.54</v>
      </c>
      <c r="G10" s="3">
        <v>314.16</v>
      </c>
      <c r="I10" s="3">
        <v>3160.38</v>
      </c>
      <c r="J10" s="1" t="s">
        <v>23</v>
      </c>
      <c r="L10" s="1" t="s">
        <v>25</v>
      </c>
      <c r="M10" s="1">
        <v>9772748</v>
      </c>
      <c r="O10" s="2">
        <v>41313</v>
      </c>
      <c r="P10" s="2">
        <v>41324</v>
      </c>
    </row>
    <row r="11" spans="1:16" ht="13.5">
      <c r="A11" s="1">
        <v>9028332</v>
      </c>
      <c r="B11" s="1">
        <v>4316962</v>
      </c>
      <c r="C11" s="2">
        <v>41302</v>
      </c>
      <c r="D11" s="2">
        <v>41305</v>
      </c>
      <c r="E11" s="1">
        <v>4</v>
      </c>
      <c r="F11" s="3">
        <v>78.54</v>
      </c>
      <c r="G11" s="3">
        <v>314.16</v>
      </c>
      <c r="I11" s="3">
        <v>3160.38</v>
      </c>
      <c r="J11" s="1" t="s">
        <v>23</v>
      </c>
      <c r="L11" s="1" t="s">
        <v>25</v>
      </c>
      <c r="M11" s="1">
        <v>9781763</v>
      </c>
      <c r="O11" s="2">
        <v>41313</v>
      </c>
      <c r="P11" s="2">
        <v>41324</v>
      </c>
    </row>
    <row r="12" spans="1:16" ht="13.5">
      <c r="A12" s="1">
        <v>8970863</v>
      </c>
      <c r="B12" s="1">
        <v>8524760</v>
      </c>
      <c r="C12" s="2">
        <v>41275</v>
      </c>
      <c r="D12" s="2">
        <v>41305</v>
      </c>
      <c r="E12" s="1">
        <v>31</v>
      </c>
      <c r="F12" s="3">
        <v>78.54</v>
      </c>
      <c r="G12" s="3">
        <v>2434.74</v>
      </c>
      <c r="I12" s="3">
        <v>2434.74</v>
      </c>
      <c r="J12" s="1" t="s">
        <v>23</v>
      </c>
      <c r="L12" s="1" t="s">
        <v>25</v>
      </c>
      <c r="M12" s="1">
        <v>9764363</v>
      </c>
      <c r="O12" s="2">
        <v>41307</v>
      </c>
      <c r="P12" s="2">
        <v>41324</v>
      </c>
    </row>
    <row r="13" spans="1:16" ht="13.5">
      <c r="A13" s="1">
        <v>875185</v>
      </c>
      <c r="B13" s="1">
        <v>7737218</v>
      </c>
      <c r="C13" s="2">
        <v>41275</v>
      </c>
      <c r="D13" s="2">
        <v>41299</v>
      </c>
      <c r="E13" s="1">
        <v>24</v>
      </c>
      <c r="F13" s="3">
        <v>85.2</v>
      </c>
      <c r="G13" s="3">
        <v>2044.8</v>
      </c>
      <c r="I13" s="3">
        <v>2044.8</v>
      </c>
      <c r="J13" s="1" t="s">
        <v>23</v>
      </c>
      <c r="L13" s="1" t="s">
        <v>24</v>
      </c>
      <c r="M13" s="1">
        <v>9764178</v>
      </c>
      <c r="O13" s="2">
        <v>41307</v>
      </c>
      <c r="P13" s="2">
        <v>41324</v>
      </c>
    </row>
    <row r="14" spans="1:16" ht="13.5">
      <c r="A14" s="1">
        <v>2120850</v>
      </c>
      <c r="B14" s="1">
        <v>7737218</v>
      </c>
      <c r="C14" s="2">
        <v>41275</v>
      </c>
      <c r="D14" s="2">
        <v>41305</v>
      </c>
      <c r="E14" s="1">
        <v>7</v>
      </c>
      <c r="F14" s="3">
        <v>85.2</v>
      </c>
      <c r="G14" s="3">
        <v>596.4</v>
      </c>
      <c r="I14" s="3">
        <v>596.4</v>
      </c>
      <c r="J14" s="1" t="s">
        <v>23</v>
      </c>
      <c r="L14" s="1" t="s">
        <v>24</v>
      </c>
      <c r="M14" s="1">
        <v>9764229</v>
      </c>
      <c r="O14" s="2">
        <v>41307</v>
      </c>
      <c r="P14" s="2">
        <v>41324</v>
      </c>
    </row>
    <row r="15" spans="1:16" ht="13.5">
      <c r="A15" s="1">
        <v>8238279</v>
      </c>
      <c r="B15" s="1">
        <v>4419339</v>
      </c>
      <c r="C15" s="2">
        <v>41275</v>
      </c>
      <c r="D15" s="2">
        <v>41305</v>
      </c>
      <c r="E15" s="1">
        <v>31</v>
      </c>
      <c r="F15" s="3">
        <v>100.4</v>
      </c>
      <c r="G15" s="3">
        <v>3112.4</v>
      </c>
      <c r="I15" s="3">
        <v>4565.99</v>
      </c>
      <c r="J15" s="1" t="s">
        <v>23</v>
      </c>
      <c r="L15" s="1">
        <v>30223</v>
      </c>
      <c r="M15" s="1">
        <v>9764188</v>
      </c>
      <c r="O15" s="2">
        <v>41307</v>
      </c>
      <c r="P15" s="2">
        <v>41324</v>
      </c>
    </row>
    <row r="16" spans="1:16" ht="13.5">
      <c r="A16" s="1">
        <v>8238279</v>
      </c>
      <c r="B16" s="1">
        <v>8577500</v>
      </c>
      <c r="C16" s="2">
        <v>41275</v>
      </c>
      <c r="D16" s="2">
        <v>41305</v>
      </c>
      <c r="E16" s="1">
        <v>31</v>
      </c>
      <c r="F16" s="3">
        <v>46.89</v>
      </c>
      <c r="G16" s="3">
        <v>1453.59</v>
      </c>
      <c r="I16" s="3">
        <v>4565.99</v>
      </c>
      <c r="J16" s="1" t="s">
        <v>23</v>
      </c>
      <c r="L16" s="1">
        <v>30221</v>
      </c>
      <c r="M16" s="1">
        <v>9764252</v>
      </c>
      <c r="O16" s="2">
        <v>41307</v>
      </c>
      <c r="P16" s="2">
        <v>41324</v>
      </c>
    </row>
    <row r="17" spans="1:16" ht="13.5">
      <c r="A17" s="1">
        <v>3271274</v>
      </c>
      <c r="B17" s="1">
        <v>4287865</v>
      </c>
      <c r="C17" s="2">
        <v>41275</v>
      </c>
      <c r="D17" s="2">
        <v>41305</v>
      </c>
      <c r="E17" s="1">
        <v>10</v>
      </c>
      <c r="F17" s="3">
        <v>78.54</v>
      </c>
      <c r="G17" s="3">
        <v>785.4</v>
      </c>
      <c r="I17" s="3">
        <v>785.4</v>
      </c>
      <c r="J17" s="1" t="s">
        <v>23</v>
      </c>
      <c r="L17" s="1" t="s">
        <v>25</v>
      </c>
      <c r="M17" s="1">
        <v>9781766</v>
      </c>
      <c r="O17" s="2">
        <v>41313</v>
      </c>
      <c r="P17" s="2">
        <v>41324</v>
      </c>
    </row>
    <row r="18" spans="1:16" ht="13.5">
      <c r="A18" s="1">
        <v>9028332</v>
      </c>
      <c r="B18" s="1">
        <v>4667423</v>
      </c>
      <c r="C18" s="2">
        <v>41275</v>
      </c>
      <c r="D18" s="2">
        <v>41305</v>
      </c>
      <c r="E18" s="1">
        <v>18</v>
      </c>
      <c r="F18" s="3">
        <v>46.89</v>
      </c>
      <c r="G18" s="3">
        <v>844.02</v>
      </c>
      <c r="I18" s="3">
        <v>3160.38</v>
      </c>
      <c r="J18" s="1" t="s">
        <v>23</v>
      </c>
      <c r="L18" s="1">
        <v>30221</v>
      </c>
      <c r="M18" s="1">
        <v>9772751</v>
      </c>
      <c r="O18" s="2">
        <v>41313</v>
      </c>
      <c r="P18" s="2">
        <v>41324</v>
      </c>
    </row>
    <row r="19" spans="1:16" ht="13.5">
      <c r="A19" s="1">
        <v>9028332</v>
      </c>
      <c r="B19" s="1">
        <v>4667424</v>
      </c>
      <c r="C19" s="2">
        <v>41275</v>
      </c>
      <c r="D19" s="2">
        <v>41305</v>
      </c>
      <c r="E19" s="1">
        <v>18</v>
      </c>
      <c r="F19" s="3">
        <v>46.89</v>
      </c>
      <c r="G19" s="3">
        <v>844.02</v>
      </c>
      <c r="I19" s="3">
        <v>3160.38</v>
      </c>
      <c r="J19" s="1" t="s">
        <v>23</v>
      </c>
      <c r="L19" s="1">
        <v>30221</v>
      </c>
      <c r="M19" s="1">
        <v>9781768</v>
      </c>
      <c r="O19" s="2">
        <v>41313</v>
      </c>
      <c r="P19" s="2">
        <v>41324</v>
      </c>
    </row>
    <row r="20" spans="1:16" ht="13.5">
      <c r="A20" s="1">
        <v>9028332</v>
      </c>
      <c r="B20" s="1">
        <v>6933551</v>
      </c>
      <c r="C20" s="2">
        <v>41275</v>
      </c>
      <c r="D20" s="2">
        <v>41305</v>
      </c>
      <c r="E20" s="1">
        <v>18</v>
      </c>
      <c r="F20" s="3">
        <v>46.89</v>
      </c>
      <c r="G20" s="3">
        <v>844.02</v>
      </c>
      <c r="I20" s="3">
        <v>3160.38</v>
      </c>
      <c r="J20" s="1" t="s">
        <v>23</v>
      </c>
      <c r="L20" s="1">
        <v>30221</v>
      </c>
      <c r="M20" s="1">
        <v>9772752</v>
      </c>
      <c r="O20" s="2">
        <v>41313</v>
      </c>
      <c r="P20" s="2">
        <v>41324</v>
      </c>
    </row>
    <row r="21" spans="1:16" ht="14.25" thickBot="1">
      <c r="A21" s="1">
        <v>8559891</v>
      </c>
      <c r="B21" s="1">
        <v>8714593</v>
      </c>
      <c r="C21" s="2">
        <v>41275</v>
      </c>
      <c r="D21" s="2">
        <v>41305</v>
      </c>
      <c r="E21" s="1">
        <v>31</v>
      </c>
      <c r="F21" s="3">
        <v>46.89</v>
      </c>
      <c r="G21" s="3">
        <v>1453.59</v>
      </c>
      <c r="I21" s="3">
        <v>1453.59</v>
      </c>
      <c r="J21" s="1" t="s">
        <v>23</v>
      </c>
      <c r="L21" s="1">
        <v>30221</v>
      </c>
      <c r="M21" s="1">
        <v>9764282</v>
      </c>
      <c r="O21" s="2">
        <v>41307</v>
      </c>
      <c r="P21" s="2">
        <v>41324</v>
      </c>
    </row>
    <row r="22" ht="14.25" thickBot="1">
      <c r="G22" s="4">
        <f>SUM(G5:G21)</f>
        <v>21570.83</v>
      </c>
    </row>
    <row r="26" spans="2:24" ht="13.5">
      <c r="B26" s="5">
        <v>4287865</v>
      </c>
      <c r="C26" s="5" t="s">
        <v>26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9.00390625" style="6" customWidth="1"/>
    <col min="2" max="2" width="9.625" style="6" bestFit="1" customWidth="1"/>
    <col min="3" max="3" width="13.625" style="6" bestFit="1" customWidth="1"/>
    <col min="4" max="4" width="12.375" style="6" bestFit="1" customWidth="1"/>
    <col min="5" max="5" width="4.625" style="6" bestFit="1" customWidth="1"/>
    <col min="6" max="6" width="7.625" style="6" bestFit="1" customWidth="1"/>
    <col min="7" max="7" width="8.50390625" style="6" customWidth="1"/>
    <col min="8" max="8" width="17.125" style="6" hidden="1" customWidth="1"/>
    <col min="9" max="9" width="10.625" style="6" hidden="1" customWidth="1"/>
    <col min="10" max="10" width="19.375" style="6" hidden="1" customWidth="1"/>
    <col min="11" max="11" width="7.875" style="6" hidden="1" customWidth="1"/>
    <col min="12" max="12" width="0" style="6" hidden="1" customWidth="1"/>
    <col min="13" max="13" width="9.125" style="6" hidden="1" customWidth="1"/>
    <col min="14" max="14" width="14.375" style="6" hidden="1" customWidth="1"/>
    <col min="15" max="15" width="10.75390625" style="6" hidden="1" customWidth="1"/>
    <col min="16" max="16" width="16.75390625" style="6" hidden="1" customWidth="1"/>
    <col min="17" max="17" width="19.125" style="6" hidden="1" customWidth="1"/>
    <col min="18" max="18" width="13.00390625" style="6" hidden="1" customWidth="1"/>
    <col min="19" max="19" width="14.00390625" style="6" hidden="1" customWidth="1"/>
    <col min="20" max="20" width="8.875" style="6" hidden="1" customWidth="1"/>
    <col min="21" max="21" width="13.75390625" style="6" hidden="1" customWidth="1"/>
    <col min="22" max="16384" width="9.00390625" style="6" customWidth="1"/>
  </cols>
  <sheetData>
    <row r="1" ht="13.5">
      <c r="A1" s="6" t="s">
        <v>50</v>
      </c>
    </row>
    <row r="2" ht="13.5">
      <c r="A2" s="6" t="s">
        <v>51</v>
      </c>
    </row>
    <row r="4" spans="1:21" ht="13.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</row>
    <row r="5" spans="1:16" ht="14.25" thickBot="1">
      <c r="A5" s="6">
        <v>3271274</v>
      </c>
      <c r="B5" s="6">
        <v>4290080</v>
      </c>
      <c r="C5" s="7">
        <v>41425</v>
      </c>
      <c r="D5" s="7">
        <v>41425</v>
      </c>
      <c r="E5" s="6">
        <v>1</v>
      </c>
      <c r="F5" s="8">
        <v>85.2</v>
      </c>
      <c r="G5" s="8">
        <v>85.2</v>
      </c>
      <c r="I5" s="8">
        <v>85.2</v>
      </c>
      <c r="J5" s="6" t="s">
        <v>52</v>
      </c>
      <c r="L5" s="6" t="s">
        <v>24</v>
      </c>
      <c r="M5" s="6">
        <v>11287631</v>
      </c>
      <c r="O5" s="7">
        <v>41450</v>
      </c>
      <c r="P5" s="7">
        <v>41460</v>
      </c>
    </row>
    <row r="6" ht="14.25" thickBot="1">
      <c r="G6" s="9">
        <f>SUM(G5)</f>
        <v>85.2</v>
      </c>
    </row>
  </sheetData>
  <sheetProtection/>
  <printOptions/>
  <pageMargins left="0.7" right="0.7" top="0.75" bottom="0.75" header="0.3" footer="0.3"/>
  <pageSetup fitToHeight="1" fitToWidth="1" horizontalDpi="300" verticalDpi="300" orientation="landscape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zoomScalePageLayoutView="0" workbookViewId="0" topLeftCell="A1">
      <selection activeCell="M26" sqref="M26"/>
    </sheetView>
  </sheetViews>
  <sheetFormatPr defaultColWidth="9.00390625" defaultRowHeight="13.5"/>
  <cols>
    <col min="1" max="1" width="9.00390625" style="1" customWidth="1"/>
    <col min="2" max="2" width="16.00390625" style="1" hidden="1" customWidth="1"/>
    <col min="3" max="3" width="40.75390625" style="1" hidden="1" customWidth="1"/>
    <col min="4" max="4" width="14.00390625" style="1" hidden="1" customWidth="1"/>
    <col min="5" max="5" width="7.875" style="1" hidden="1" customWidth="1"/>
    <col min="6" max="6" width="17.125" style="1" hidden="1" customWidth="1"/>
    <col min="7" max="7" width="34.625" style="1" hidden="1" customWidth="1"/>
    <col min="8" max="8" width="32.50390625" style="1" hidden="1" customWidth="1"/>
    <col min="9" max="9" width="13.00390625" style="1" bestFit="1" customWidth="1"/>
    <col min="10" max="10" width="17.125" style="1" bestFit="1" customWidth="1"/>
    <col min="11" max="11" width="15.00390625" style="1" bestFit="1" customWidth="1"/>
    <col min="12" max="12" width="5.875" style="1" bestFit="1" customWidth="1"/>
    <col min="13" max="13" width="9.875" style="1" bestFit="1" customWidth="1"/>
    <col min="14" max="14" width="11.875" style="1" bestFit="1" customWidth="1"/>
    <col min="15" max="15" width="21.25390625" style="1" hidden="1" customWidth="1"/>
    <col min="16" max="16" width="15.00390625" style="1" hidden="1" customWidth="1"/>
    <col min="17" max="17" width="22.25390625" style="1" hidden="1" customWidth="1"/>
    <col min="18" max="18" width="9.875" style="1" hidden="1" customWidth="1"/>
    <col min="19" max="19" width="8.875" style="1" hidden="1" customWidth="1"/>
    <col min="20" max="20" width="10.875" style="1" hidden="1" customWidth="1"/>
    <col min="21" max="21" width="18.125" style="1" hidden="1" customWidth="1"/>
    <col min="22" max="22" width="13.00390625" style="1" hidden="1" customWidth="1"/>
    <col min="23" max="23" width="20.125" style="1" hidden="1" customWidth="1"/>
    <col min="24" max="24" width="22.25390625" style="1" hidden="1" customWidth="1"/>
    <col min="25" max="25" width="15.00390625" style="1" hidden="1" customWidth="1"/>
    <col min="26" max="26" width="17.125" style="1" hidden="1" customWidth="1"/>
    <col min="27" max="27" width="10.875" style="1" hidden="1" customWidth="1"/>
    <col min="28" max="28" width="17.125" style="1" hidden="1" customWidth="1"/>
    <col min="29" max="16384" width="9.00390625" style="1" customWidth="1"/>
  </cols>
  <sheetData>
    <row r="1" ht="13.5">
      <c r="A1" s="1" t="s">
        <v>53</v>
      </c>
    </row>
    <row r="2" ht="13.5">
      <c r="A2" s="1" t="s">
        <v>54</v>
      </c>
    </row>
    <row r="4" spans="1:28" ht="13.5">
      <c r="A4" s="1" t="s">
        <v>2</v>
      </c>
      <c r="B4" s="1" t="s">
        <v>55</v>
      </c>
      <c r="C4" s="1" t="s">
        <v>56</v>
      </c>
      <c r="D4" s="1" t="s">
        <v>57</v>
      </c>
      <c r="E4" s="1" t="s">
        <v>58</v>
      </c>
      <c r="F4" s="1" t="s">
        <v>59</v>
      </c>
      <c r="G4" s="1" t="s">
        <v>60</v>
      </c>
      <c r="H4" s="1" t="s">
        <v>61</v>
      </c>
      <c r="I4" s="1" t="s">
        <v>3</v>
      </c>
      <c r="J4" s="1" t="s">
        <v>4</v>
      </c>
      <c r="K4" s="1" t="s">
        <v>5</v>
      </c>
      <c r="L4" s="1" t="s">
        <v>6</v>
      </c>
      <c r="M4" s="1" t="s">
        <v>7</v>
      </c>
      <c r="N4" s="1" t="s">
        <v>8</v>
      </c>
      <c r="O4" s="1" t="s">
        <v>9</v>
      </c>
      <c r="P4" s="1" t="s">
        <v>10</v>
      </c>
      <c r="Q4" s="1" t="s">
        <v>11</v>
      </c>
      <c r="R4" s="1" t="s">
        <v>12</v>
      </c>
      <c r="S4" s="1" t="s">
        <v>13</v>
      </c>
      <c r="T4" s="1" t="s">
        <v>14</v>
      </c>
      <c r="U4" s="1" t="s">
        <v>15</v>
      </c>
      <c r="V4" s="1" t="s">
        <v>16</v>
      </c>
      <c r="W4" s="1" t="s">
        <v>17</v>
      </c>
      <c r="X4" s="1" t="s">
        <v>18</v>
      </c>
      <c r="Y4" s="1" t="s">
        <v>19</v>
      </c>
      <c r="Z4" s="1" t="s">
        <v>20</v>
      </c>
      <c r="AA4" s="1" t="s">
        <v>21</v>
      </c>
      <c r="AB4" s="1" t="s">
        <v>22</v>
      </c>
    </row>
    <row r="5" spans="1:23" ht="13.5">
      <c r="A5" s="1">
        <v>8229399</v>
      </c>
      <c r="B5" s="1" t="s">
        <v>62</v>
      </c>
      <c r="C5" s="1" t="s">
        <v>63</v>
      </c>
      <c r="D5" s="1">
        <v>107531</v>
      </c>
      <c r="F5" s="1" t="s">
        <v>64</v>
      </c>
      <c r="G5" s="1" t="s">
        <v>65</v>
      </c>
      <c r="H5" s="1" t="s">
        <v>66</v>
      </c>
      <c r="I5" s="1">
        <v>8793583</v>
      </c>
      <c r="J5" s="2">
        <v>41426</v>
      </c>
      <c r="K5" s="2">
        <v>41455</v>
      </c>
      <c r="L5" s="1">
        <v>30</v>
      </c>
      <c r="M5" s="3">
        <v>85.2</v>
      </c>
      <c r="N5" s="3">
        <v>2556</v>
      </c>
      <c r="P5" s="3">
        <v>4912.2</v>
      </c>
      <c r="Q5" s="1" t="s">
        <v>67</v>
      </c>
      <c r="S5" s="1" t="s">
        <v>24</v>
      </c>
      <c r="T5" s="1">
        <v>11469383</v>
      </c>
      <c r="V5" s="2">
        <v>41457</v>
      </c>
      <c r="W5" s="2">
        <v>41484</v>
      </c>
    </row>
    <row r="6" spans="1:23" ht="13.5">
      <c r="A6" s="1">
        <v>8229399</v>
      </c>
      <c r="B6" s="1" t="s">
        <v>62</v>
      </c>
      <c r="C6" s="1" t="s">
        <v>63</v>
      </c>
      <c r="D6" s="1">
        <v>107531</v>
      </c>
      <c r="F6" s="1" t="s">
        <v>64</v>
      </c>
      <c r="G6" s="1" t="s">
        <v>65</v>
      </c>
      <c r="H6" s="1" t="s">
        <v>68</v>
      </c>
      <c r="I6" s="1">
        <v>8213382</v>
      </c>
      <c r="J6" s="2">
        <v>41426</v>
      </c>
      <c r="K6" s="2">
        <v>41455</v>
      </c>
      <c r="L6" s="1">
        <v>30</v>
      </c>
      <c r="M6" s="3">
        <v>78.54</v>
      </c>
      <c r="N6" s="3">
        <v>2356.2</v>
      </c>
      <c r="P6" s="3">
        <v>4912.2</v>
      </c>
      <c r="Q6" s="1" t="s">
        <v>67</v>
      </c>
      <c r="S6" s="1" t="s">
        <v>25</v>
      </c>
      <c r="T6" s="1">
        <v>11827634</v>
      </c>
      <c r="V6" s="2">
        <v>41472</v>
      </c>
      <c r="W6" s="2">
        <v>41484</v>
      </c>
    </row>
    <row r="7" spans="1:23" ht="13.5">
      <c r="A7" s="1">
        <v>2120850</v>
      </c>
      <c r="B7" s="1" t="s">
        <v>62</v>
      </c>
      <c r="C7" s="1" t="s">
        <v>63</v>
      </c>
      <c r="D7" s="1">
        <v>107531</v>
      </c>
      <c r="F7" s="1" t="s">
        <v>64</v>
      </c>
      <c r="G7" s="1" t="s">
        <v>65</v>
      </c>
      <c r="H7" s="1" t="s">
        <v>69</v>
      </c>
      <c r="I7" s="1">
        <v>4271658</v>
      </c>
      <c r="J7" s="2">
        <v>41445</v>
      </c>
      <c r="K7" s="2">
        <v>41455</v>
      </c>
      <c r="L7" s="1">
        <v>11</v>
      </c>
      <c r="M7" s="3">
        <v>100.4</v>
      </c>
      <c r="N7" s="3">
        <v>1104.4</v>
      </c>
      <c r="P7" s="3">
        <v>2125.42</v>
      </c>
      <c r="Q7" s="1" t="s">
        <v>67</v>
      </c>
      <c r="S7" s="1">
        <v>30223</v>
      </c>
      <c r="T7" s="1">
        <v>11827633</v>
      </c>
      <c r="V7" s="2">
        <v>41472</v>
      </c>
      <c r="W7" s="2">
        <v>41484</v>
      </c>
    </row>
    <row r="8" spans="1:23" ht="13.5">
      <c r="A8" s="1">
        <v>2120850</v>
      </c>
      <c r="B8" s="1" t="s">
        <v>62</v>
      </c>
      <c r="C8" s="1" t="s">
        <v>63</v>
      </c>
      <c r="D8" s="1">
        <v>107531</v>
      </c>
      <c r="F8" s="1" t="s">
        <v>64</v>
      </c>
      <c r="G8" s="1" t="s">
        <v>65</v>
      </c>
      <c r="H8" s="1" t="s">
        <v>70</v>
      </c>
      <c r="I8" s="1">
        <v>4315691</v>
      </c>
      <c r="J8" s="2">
        <v>41443</v>
      </c>
      <c r="K8" s="2">
        <v>41455</v>
      </c>
      <c r="L8" s="1">
        <v>13</v>
      </c>
      <c r="M8" s="3">
        <v>78.54</v>
      </c>
      <c r="N8" s="3">
        <v>1021.02</v>
      </c>
      <c r="P8" s="3">
        <v>2125.42</v>
      </c>
      <c r="Q8" s="1" t="s">
        <v>67</v>
      </c>
      <c r="S8" s="1" t="s">
        <v>25</v>
      </c>
      <c r="T8" s="1">
        <v>12021633</v>
      </c>
      <c r="V8" s="2">
        <v>41480</v>
      </c>
      <c r="W8" s="2">
        <v>41484</v>
      </c>
    </row>
    <row r="9" spans="1:23" ht="13.5">
      <c r="A9" s="1">
        <v>8615476</v>
      </c>
      <c r="B9" s="1" t="s">
        <v>62</v>
      </c>
      <c r="C9" s="1" t="s">
        <v>63</v>
      </c>
      <c r="D9" s="1">
        <v>107531</v>
      </c>
      <c r="F9" s="1" t="s">
        <v>64</v>
      </c>
      <c r="G9" s="1" t="s">
        <v>71</v>
      </c>
      <c r="H9" s="1" t="s">
        <v>72</v>
      </c>
      <c r="I9" s="1">
        <v>8857313</v>
      </c>
      <c r="J9" s="2">
        <v>41426</v>
      </c>
      <c r="K9" s="2">
        <v>41455</v>
      </c>
      <c r="L9" s="1">
        <v>30</v>
      </c>
      <c r="M9" s="3">
        <v>46.89</v>
      </c>
      <c r="N9" s="3">
        <v>1406.7</v>
      </c>
      <c r="P9" s="3">
        <v>1406.7</v>
      </c>
      <c r="Q9" s="1" t="s">
        <v>67</v>
      </c>
      <c r="S9" s="1">
        <v>30221</v>
      </c>
      <c r="T9" s="1">
        <v>11469252</v>
      </c>
      <c r="V9" s="2">
        <v>41457</v>
      </c>
      <c r="W9" s="2">
        <v>41484</v>
      </c>
    </row>
    <row r="10" spans="1:23" ht="13.5">
      <c r="A10" s="1">
        <v>9028332</v>
      </c>
      <c r="B10" s="1" t="s">
        <v>62</v>
      </c>
      <c r="C10" s="1" t="s">
        <v>63</v>
      </c>
      <c r="D10" s="1">
        <v>107531</v>
      </c>
      <c r="F10" s="1" t="s">
        <v>64</v>
      </c>
      <c r="G10" s="1" t="s">
        <v>65</v>
      </c>
      <c r="H10" s="1" t="s">
        <v>73</v>
      </c>
      <c r="I10" s="1">
        <v>4316961</v>
      </c>
      <c r="J10" s="2">
        <v>41426</v>
      </c>
      <c r="K10" s="2">
        <v>41444</v>
      </c>
      <c r="L10" s="1">
        <v>18</v>
      </c>
      <c r="M10" s="3">
        <v>78.54</v>
      </c>
      <c r="N10" s="3">
        <v>1413.72</v>
      </c>
      <c r="P10" s="3">
        <v>2827.44</v>
      </c>
      <c r="Q10" s="1" t="s">
        <v>67</v>
      </c>
      <c r="S10" s="1" t="s">
        <v>25</v>
      </c>
      <c r="T10" s="1">
        <v>11469315</v>
      </c>
      <c r="V10" s="2">
        <v>41457</v>
      </c>
      <c r="W10" s="2">
        <v>41484</v>
      </c>
    </row>
    <row r="11" spans="1:23" ht="13.5">
      <c r="A11" s="1">
        <v>9028332</v>
      </c>
      <c r="B11" s="1" t="s">
        <v>62</v>
      </c>
      <c r="C11" s="1" t="s">
        <v>63</v>
      </c>
      <c r="D11" s="1">
        <v>107531</v>
      </c>
      <c r="F11" s="1" t="s">
        <v>64</v>
      </c>
      <c r="G11" s="1" t="s">
        <v>65</v>
      </c>
      <c r="H11" s="1" t="s">
        <v>74</v>
      </c>
      <c r="I11" s="1">
        <v>4316962</v>
      </c>
      <c r="J11" s="2">
        <v>41426</v>
      </c>
      <c r="K11" s="2">
        <v>41444</v>
      </c>
      <c r="L11" s="1">
        <v>18</v>
      </c>
      <c r="M11" s="3">
        <v>78.54</v>
      </c>
      <c r="N11" s="3">
        <v>1413.72</v>
      </c>
      <c r="P11" s="3">
        <v>2827.44</v>
      </c>
      <c r="Q11" s="1" t="s">
        <v>67</v>
      </c>
      <c r="S11" s="1" t="s">
        <v>25</v>
      </c>
      <c r="T11" s="1">
        <v>11469382</v>
      </c>
      <c r="V11" s="2">
        <v>41457</v>
      </c>
      <c r="W11" s="2">
        <v>41484</v>
      </c>
    </row>
    <row r="12" spans="1:23" ht="13.5">
      <c r="A12" s="1">
        <v>3271274</v>
      </c>
      <c r="B12" s="1" t="s">
        <v>62</v>
      </c>
      <c r="C12" s="1" t="s">
        <v>63</v>
      </c>
      <c r="D12" s="1">
        <v>107531</v>
      </c>
      <c r="F12" s="1" t="s">
        <v>64</v>
      </c>
      <c r="G12" s="1" t="s">
        <v>65</v>
      </c>
      <c r="H12" s="1" t="s">
        <v>75</v>
      </c>
      <c r="I12" s="1">
        <v>4290080</v>
      </c>
      <c r="J12" s="2">
        <v>41426</v>
      </c>
      <c r="K12" s="2">
        <v>41455</v>
      </c>
      <c r="L12" s="1">
        <v>30</v>
      </c>
      <c r="M12" s="3">
        <v>85.2</v>
      </c>
      <c r="N12" s="3">
        <v>2556</v>
      </c>
      <c r="P12" s="3">
        <v>5112</v>
      </c>
      <c r="Q12" s="1" t="s">
        <v>67</v>
      </c>
      <c r="S12" s="1" t="s">
        <v>24</v>
      </c>
      <c r="T12" s="1">
        <v>11469727</v>
      </c>
      <c r="V12" s="2">
        <v>41457</v>
      </c>
      <c r="W12" s="2">
        <v>41484</v>
      </c>
    </row>
    <row r="13" spans="1:23" ht="13.5">
      <c r="A13" s="1">
        <v>8970863</v>
      </c>
      <c r="B13" s="1" t="s">
        <v>62</v>
      </c>
      <c r="C13" s="1" t="s">
        <v>63</v>
      </c>
      <c r="D13" s="1">
        <v>107531</v>
      </c>
      <c r="F13" s="1" t="s">
        <v>64</v>
      </c>
      <c r="G13" s="1" t="s">
        <v>65</v>
      </c>
      <c r="H13" s="1" t="s">
        <v>76</v>
      </c>
      <c r="I13" s="1">
        <v>8524760</v>
      </c>
      <c r="J13" s="2">
        <v>41426</v>
      </c>
      <c r="K13" s="2">
        <v>41455</v>
      </c>
      <c r="L13" s="1">
        <v>30</v>
      </c>
      <c r="M13" s="3">
        <v>78.54</v>
      </c>
      <c r="N13" s="3">
        <v>2356.2</v>
      </c>
      <c r="P13" s="3">
        <v>2356.2</v>
      </c>
      <c r="Q13" s="1" t="s">
        <v>67</v>
      </c>
      <c r="S13" s="1" t="s">
        <v>25</v>
      </c>
      <c r="T13" s="1">
        <v>11469114</v>
      </c>
      <c r="V13" s="2">
        <v>41457</v>
      </c>
      <c r="W13" s="2">
        <v>41484</v>
      </c>
    </row>
    <row r="14" spans="1:23" ht="13.5">
      <c r="A14" s="1">
        <v>8238279</v>
      </c>
      <c r="B14" s="1" t="s">
        <v>62</v>
      </c>
      <c r="C14" s="1" t="s">
        <v>63</v>
      </c>
      <c r="D14" s="1">
        <v>107531</v>
      </c>
      <c r="F14" s="1" t="s">
        <v>64</v>
      </c>
      <c r="G14" s="1" t="s">
        <v>65</v>
      </c>
      <c r="H14" s="1" t="s">
        <v>77</v>
      </c>
      <c r="I14" s="1">
        <v>4419339</v>
      </c>
      <c r="J14" s="2">
        <v>41426</v>
      </c>
      <c r="K14" s="2">
        <v>41455</v>
      </c>
      <c r="L14" s="1">
        <v>29</v>
      </c>
      <c r="M14" s="3">
        <v>100.4</v>
      </c>
      <c r="N14" s="3">
        <v>2911.6</v>
      </c>
      <c r="P14" s="3">
        <v>4271.41</v>
      </c>
      <c r="Q14" s="1" t="s">
        <v>67</v>
      </c>
      <c r="S14" s="1">
        <v>30223</v>
      </c>
      <c r="T14" s="1">
        <v>11827635</v>
      </c>
      <c r="V14" s="2">
        <v>41472</v>
      </c>
      <c r="W14" s="2">
        <v>41484</v>
      </c>
    </row>
    <row r="15" spans="1:23" ht="13.5">
      <c r="A15" s="1">
        <v>8706863</v>
      </c>
      <c r="B15" s="1" t="s">
        <v>62</v>
      </c>
      <c r="C15" s="1" t="s">
        <v>63</v>
      </c>
      <c r="D15" s="1">
        <v>107531</v>
      </c>
      <c r="F15" s="1" t="s">
        <v>64</v>
      </c>
      <c r="G15" s="1" t="s">
        <v>65</v>
      </c>
      <c r="H15" s="1" t="s">
        <v>77</v>
      </c>
      <c r="I15" s="1">
        <v>4419339</v>
      </c>
      <c r="J15" s="2">
        <v>41444</v>
      </c>
      <c r="K15" s="2">
        <v>41445</v>
      </c>
      <c r="L15" s="1">
        <v>1</v>
      </c>
      <c r="M15" s="3">
        <v>100.4</v>
      </c>
      <c r="N15" s="3">
        <v>100.4</v>
      </c>
      <c r="P15" s="3">
        <v>147.29</v>
      </c>
      <c r="Q15" s="1" t="s">
        <v>67</v>
      </c>
      <c r="S15" s="1">
        <v>30223</v>
      </c>
      <c r="T15" s="1">
        <v>11827636</v>
      </c>
      <c r="V15" s="2">
        <v>41472</v>
      </c>
      <c r="W15" s="2">
        <v>41484</v>
      </c>
    </row>
    <row r="16" spans="1:23" ht="13.5">
      <c r="A16" s="1">
        <v>8238279</v>
      </c>
      <c r="B16" s="1" t="s">
        <v>62</v>
      </c>
      <c r="C16" s="1" t="s">
        <v>63</v>
      </c>
      <c r="D16" s="1">
        <v>107531</v>
      </c>
      <c r="F16" s="1" t="s">
        <v>64</v>
      </c>
      <c r="G16" s="1" t="s">
        <v>71</v>
      </c>
      <c r="H16" s="1" t="s">
        <v>78</v>
      </c>
      <c r="I16" s="1">
        <v>8577500</v>
      </c>
      <c r="J16" s="2">
        <v>41426</v>
      </c>
      <c r="K16" s="2">
        <v>41455</v>
      </c>
      <c r="L16" s="1">
        <v>29</v>
      </c>
      <c r="M16" s="3">
        <v>46.89</v>
      </c>
      <c r="N16" s="3">
        <v>1359.81</v>
      </c>
      <c r="P16" s="3">
        <v>4271.41</v>
      </c>
      <c r="Q16" s="1" t="s">
        <v>67</v>
      </c>
      <c r="S16" s="1">
        <v>30221</v>
      </c>
      <c r="T16" s="1">
        <v>11827637</v>
      </c>
      <c r="V16" s="2">
        <v>41472</v>
      </c>
      <c r="W16" s="2">
        <v>41484</v>
      </c>
    </row>
    <row r="17" spans="1:23" ht="13.5">
      <c r="A17" s="1">
        <v>8706863</v>
      </c>
      <c r="B17" s="1" t="s">
        <v>62</v>
      </c>
      <c r="C17" s="1" t="s">
        <v>63</v>
      </c>
      <c r="D17" s="1">
        <v>107531</v>
      </c>
      <c r="F17" s="1" t="s">
        <v>64</v>
      </c>
      <c r="G17" s="1" t="s">
        <v>71</v>
      </c>
      <c r="H17" s="1" t="s">
        <v>78</v>
      </c>
      <c r="I17" s="1">
        <v>8577500</v>
      </c>
      <c r="J17" s="2">
        <v>41444</v>
      </c>
      <c r="K17" s="2">
        <v>41445</v>
      </c>
      <c r="L17" s="1">
        <v>1</v>
      </c>
      <c r="M17" s="3">
        <v>46.89</v>
      </c>
      <c r="N17" s="3">
        <v>46.89</v>
      </c>
      <c r="P17" s="3">
        <v>147.29</v>
      </c>
      <c r="Q17" s="1" t="s">
        <v>67</v>
      </c>
      <c r="S17" s="1">
        <v>30221</v>
      </c>
      <c r="T17" s="1">
        <v>11827638</v>
      </c>
      <c r="V17" s="2">
        <v>41472</v>
      </c>
      <c r="W17" s="2">
        <v>41484</v>
      </c>
    </row>
    <row r="18" spans="1:23" ht="14.25" thickBot="1">
      <c r="A18" s="1">
        <v>3271274</v>
      </c>
      <c r="B18" s="1" t="s">
        <v>62</v>
      </c>
      <c r="C18" s="1" t="s">
        <v>63</v>
      </c>
      <c r="D18" s="1">
        <v>107531</v>
      </c>
      <c r="F18" s="1" t="s">
        <v>64</v>
      </c>
      <c r="G18" s="1" t="s">
        <v>65</v>
      </c>
      <c r="H18" s="1" t="s">
        <v>79</v>
      </c>
      <c r="I18" s="1">
        <v>9484229</v>
      </c>
      <c r="J18" s="2">
        <v>41426</v>
      </c>
      <c r="K18" s="2">
        <v>41455</v>
      </c>
      <c r="L18" s="1">
        <v>30</v>
      </c>
      <c r="M18" s="3">
        <v>85.2</v>
      </c>
      <c r="N18" s="3">
        <v>2556</v>
      </c>
      <c r="P18" s="3">
        <v>5112</v>
      </c>
      <c r="Q18" s="1" t="s">
        <v>67</v>
      </c>
      <c r="S18" s="1" t="s">
        <v>24</v>
      </c>
      <c r="T18" s="1">
        <v>11469477</v>
      </c>
      <c r="V18" s="2">
        <v>41457</v>
      </c>
      <c r="W18" s="2">
        <v>41484</v>
      </c>
    </row>
    <row r="19" ht="14.25" thickBot="1">
      <c r="N19" s="4">
        <f>SUM(N5:N18)</f>
        <v>23158.66</v>
      </c>
    </row>
    <row r="24" spans="9:30" ht="13.5"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9:30" ht="13.5"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80</v>
      </c>
    </row>
    <row r="2" ht="13.5">
      <c r="A2" s="1" t="s">
        <v>81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3271274</v>
      </c>
      <c r="B5" s="1">
        <v>4290080</v>
      </c>
      <c r="C5" s="2">
        <v>41418</v>
      </c>
      <c r="D5" s="2">
        <v>41421</v>
      </c>
      <c r="E5" s="1">
        <v>3</v>
      </c>
      <c r="F5" s="3">
        <v>85.2</v>
      </c>
      <c r="G5" s="3">
        <v>255.6</v>
      </c>
      <c r="I5" s="3">
        <v>255.6</v>
      </c>
      <c r="J5" s="1" t="s">
        <v>82</v>
      </c>
      <c r="L5" s="1" t="s">
        <v>24</v>
      </c>
      <c r="M5" s="1">
        <v>12039630</v>
      </c>
      <c r="O5" s="2">
        <v>41480</v>
      </c>
      <c r="P5" s="2">
        <v>41495</v>
      </c>
    </row>
    <row r="6" ht="14.25" thickBot="1">
      <c r="G6" s="4">
        <f>SUM(G5)</f>
        <v>255.6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83</v>
      </c>
    </row>
    <row r="2" ht="13.5">
      <c r="A2" s="1" t="s">
        <v>84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8229399</v>
      </c>
      <c r="B5" s="1">
        <v>8793583</v>
      </c>
      <c r="C5" s="2">
        <v>41456</v>
      </c>
      <c r="D5" s="2">
        <v>41486</v>
      </c>
      <c r="E5" s="1">
        <v>31</v>
      </c>
      <c r="F5" s="3">
        <v>85.2</v>
      </c>
      <c r="G5" s="3">
        <v>2641.2</v>
      </c>
      <c r="I5" s="3">
        <v>5075.94</v>
      </c>
      <c r="J5" s="1" t="s">
        <v>85</v>
      </c>
      <c r="L5" s="1" t="s">
        <v>24</v>
      </c>
      <c r="M5" s="1">
        <v>12247902</v>
      </c>
      <c r="O5" s="2">
        <v>41488</v>
      </c>
      <c r="P5" s="2">
        <v>41520</v>
      </c>
    </row>
    <row r="6" spans="1:16" ht="13.5">
      <c r="A6" s="1">
        <v>8229399</v>
      </c>
      <c r="B6" s="1">
        <v>8213382</v>
      </c>
      <c r="C6" s="2">
        <v>41456</v>
      </c>
      <c r="D6" s="2">
        <v>41486</v>
      </c>
      <c r="E6" s="1">
        <v>31</v>
      </c>
      <c r="F6" s="3">
        <v>78.54</v>
      </c>
      <c r="G6" s="3">
        <v>2434.74</v>
      </c>
      <c r="I6" s="3">
        <v>5075.94</v>
      </c>
      <c r="J6" s="1" t="s">
        <v>85</v>
      </c>
      <c r="L6" s="1" t="s">
        <v>25</v>
      </c>
      <c r="M6" s="1">
        <v>12247630</v>
      </c>
      <c r="O6" s="2">
        <v>41488</v>
      </c>
      <c r="P6" s="2">
        <v>41520</v>
      </c>
    </row>
    <row r="7" spans="1:16" ht="13.5">
      <c r="A7" s="1">
        <v>2120850</v>
      </c>
      <c r="B7" s="1">
        <v>4315691</v>
      </c>
      <c r="C7" s="2">
        <v>41456</v>
      </c>
      <c r="D7" s="2">
        <v>41485</v>
      </c>
      <c r="E7" s="1">
        <v>11</v>
      </c>
      <c r="F7" s="3">
        <v>78.54</v>
      </c>
      <c r="G7" s="3">
        <v>863.94</v>
      </c>
      <c r="I7" s="3">
        <v>863.94</v>
      </c>
      <c r="J7" s="1" t="s">
        <v>85</v>
      </c>
      <c r="L7" s="1" t="s">
        <v>25</v>
      </c>
      <c r="M7" s="1">
        <v>12544866</v>
      </c>
      <c r="O7" s="2">
        <v>41500</v>
      </c>
      <c r="P7" s="2">
        <v>41520</v>
      </c>
    </row>
    <row r="8" spans="1:16" ht="13.5">
      <c r="A8" s="1">
        <v>8620421</v>
      </c>
      <c r="B8" s="1">
        <v>4315691</v>
      </c>
      <c r="C8" s="2">
        <v>41467</v>
      </c>
      <c r="D8" s="2">
        <v>41485</v>
      </c>
      <c r="E8" s="1">
        <v>18</v>
      </c>
      <c r="F8" s="3">
        <v>78.54</v>
      </c>
      <c r="G8" s="3">
        <v>1413.72</v>
      </c>
      <c r="I8" s="3">
        <v>1413.72</v>
      </c>
      <c r="J8" s="1" t="s">
        <v>85</v>
      </c>
      <c r="L8" s="1" t="s">
        <v>25</v>
      </c>
      <c r="M8" s="1">
        <v>12544867</v>
      </c>
      <c r="O8" s="2">
        <v>41500</v>
      </c>
      <c r="P8" s="2">
        <v>41520</v>
      </c>
    </row>
    <row r="9" spans="1:16" ht="13.5">
      <c r="A9" s="1">
        <v>9441334</v>
      </c>
      <c r="B9" s="1">
        <v>4315691</v>
      </c>
      <c r="C9" s="2">
        <v>41485</v>
      </c>
      <c r="D9" s="2">
        <v>41486</v>
      </c>
      <c r="E9" s="1">
        <v>2</v>
      </c>
      <c r="F9" s="3">
        <v>78.54</v>
      </c>
      <c r="G9" s="3">
        <v>157.08</v>
      </c>
      <c r="I9" s="3">
        <v>157.08</v>
      </c>
      <c r="J9" s="1" t="s">
        <v>85</v>
      </c>
      <c r="L9" s="1" t="s">
        <v>25</v>
      </c>
      <c r="M9" s="1">
        <v>12573637</v>
      </c>
      <c r="O9" s="2">
        <v>41500</v>
      </c>
      <c r="P9" s="2">
        <v>41520</v>
      </c>
    </row>
    <row r="10" spans="1:16" ht="13.5">
      <c r="A10" s="1">
        <v>8615476</v>
      </c>
      <c r="B10" s="1">
        <v>8857313</v>
      </c>
      <c r="C10" s="2">
        <v>41456</v>
      </c>
      <c r="D10" s="2">
        <v>41486</v>
      </c>
      <c r="E10" s="1">
        <v>31</v>
      </c>
      <c r="F10" s="3">
        <v>46.89</v>
      </c>
      <c r="G10" s="3">
        <v>1453.59</v>
      </c>
      <c r="I10" s="3">
        <v>1453.59</v>
      </c>
      <c r="J10" s="1" t="s">
        <v>85</v>
      </c>
      <c r="L10" s="1">
        <v>30221</v>
      </c>
      <c r="M10" s="1">
        <v>12247803</v>
      </c>
      <c r="O10" s="2">
        <v>41488</v>
      </c>
      <c r="P10" s="2">
        <v>41520</v>
      </c>
    </row>
    <row r="11" spans="1:16" ht="13.5">
      <c r="A11" s="1">
        <v>3271274</v>
      </c>
      <c r="B11" s="1">
        <v>4290080</v>
      </c>
      <c r="C11" s="2">
        <v>41456</v>
      </c>
      <c r="D11" s="2">
        <v>41486</v>
      </c>
      <c r="E11" s="1">
        <v>31</v>
      </c>
      <c r="F11" s="3">
        <v>85.2</v>
      </c>
      <c r="G11" s="3">
        <v>2641.2</v>
      </c>
      <c r="I11" s="3">
        <v>2641.2</v>
      </c>
      <c r="J11" s="1" t="s">
        <v>85</v>
      </c>
      <c r="L11" s="1" t="s">
        <v>24</v>
      </c>
      <c r="M11" s="1">
        <v>12248173</v>
      </c>
      <c r="O11" s="2">
        <v>41488</v>
      </c>
      <c r="P11" s="2">
        <v>41520</v>
      </c>
    </row>
    <row r="12" spans="1:16" ht="13.5">
      <c r="A12" s="1">
        <v>8970863</v>
      </c>
      <c r="B12" s="1">
        <v>8524760</v>
      </c>
      <c r="C12" s="2">
        <v>41456</v>
      </c>
      <c r="D12" s="2">
        <v>41486</v>
      </c>
      <c r="E12" s="1">
        <v>31</v>
      </c>
      <c r="F12" s="3">
        <v>78.54</v>
      </c>
      <c r="G12" s="3">
        <v>2434.74</v>
      </c>
      <c r="I12" s="3">
        <v>2434.74</v>
      </c>
      <c r="J12" s="1" t="s">
        <v>85</v>
      </c>
      <c r="L12" s="1" t="s">
        <v>25</v>
      </c>
      <c r="M12" s="1">
        <v>12247688</v>
      </c>
      <c r="O12" s="2">
        <v>41488</v>
      </c>
      <c r="P12" s="2">
        <v>41520</v>
      </c>
    </row>
    <row r="13" spans="1:16" ht="13.5">
      <c r="A13" s="1">
        <v>8538401</v>
      </c>
      <c r="B13" s="1">
        <v>8869491</v>
      </c>
      <c r="C13" s="2">
        <v>41466</v>
      </c>
      <c r="D13" s="2">
        <v>41486</v>
      </c>
      <c r="E13" s="1">
        <v>21</v>
      </c>
      <c r="F13" s="3">
        <v>46.89</v>
      </c>
      <c r="G13" s="3">
        <v>984.69</v>
      </c>
      <c r="I13" s="3">
        <v>1969.38</v>
      </c>
      <c r="J13" s="1" t="s">
        <v>85</v>
      </c>
      <c r="L13" s="1">
        <v>30221</v>
      </c>
      <c r="M13" s="1">
        <v>12248614</v>
      </c>
      <c r="O13" s="2">
        <v>41488</v>
      </c>
      <c r="P13" s="2">
        <v>41520</v>
      </c>
    </row>
    <row r="14" spans="1:16" ht="13.5">
      <c r="A14" s="1">
        <v>8538401</v>
      </c>
      <c r="B14" s="1">
        <v>8869489</v>
      </c>
      <c r="C14" s="2">
        <v>41466</v>
      </c>
      <c r="D14" s="2">
        <v>41486</v>
      </c>
      <c r="E14" s="1">
        <v>21</v>
      </c>
      <c r="F14" s="3">
        <v>46.89</v>
      </c>
      <c r="G14" s="3">
        <v>984.69</v>
      </c>
      <c r="I14" s="3">
        <v>1969.38</v>
      </c>
      <c r="J14" s="1" t="s">
        <v>85</v>
      </c>
      <c r="L14" s="1">
        <v>30221</v>
      </c>
      <c r="M14" s="1">
        <v>12248538</v>
      </c>
      <c r="O14" s="2">
        <v>41488</v>
      </c>
      <c r="P14" s="2">
        <v>41520</v>
      </c>
    </row>
    <row r="15" spans="1:16" ht="13.5">
      <c r="A15" s="1">
        <v>8238279</v>
      </c>
      <c r="B15" s="1">
        <v>4419339</v>
      </c>
      <c r="C15" s="2">
        <v>41456</v>
      </c>
      <c r="D15" s="2">
        <v>41479</v>
      </c>
      <c r="E15" s="1">
        <v>23</v>
      </c>
      <c r="F15" s="3">
        <v>100.4</v>
      </c>
      <c r="G15" s="3">
        <v>2309.2</v>
      </c>
      <c r="I15" s="3">
        <v>4565.99</v>
      </c>
      <c r="J15" s="1" t="s">
        <v>85</v>
      </c>
      <c r="L15" s="1">
        <v>30223</v>
      </c>
      <c r="M15" s="1">
        <v>12599683</v>
      </c>
      <c r="O15" s="2">
        <v>41501</v>
      </c>
      <c r="P15" s="2">
        <v>41520</v>
      </c>
    </row>
    <row r="16" spans="1:16" ht="13.5">
      <c r="A16" s="1">
        <v>8238279</v>
      </c>
      <c r="B16" s="1">
        <v>4419339</v>
      </c>
      <c r="C16" s="2">
        <v>41479</v>
      </c>
      <c r="D16" s="2">
        <v>41486</v>
      </c>
      <c r="E16" s="1">
        <v>8</v>
      </c>
      <c r="F16" s="3">
        <v>100.4</v>
      </c>
      <c r="G16" s="3">
        <v>803.2</v>
      </c>
      <c r="I16" s="3">
        <v>4565.99</v>
      </c>
      <c r="J16" s="1" t="s">
        <v>85</v>
      </c>
      <c r="L16" s="1">
        <v>30223</v>
      </c>
      <c r="M16" s="1">
        <v>12545060</v>
      </c>
      <c r="O16" s="2">
        <v>41501</v>
      </c>
      <c r="P16" s="2">
        <v>41520</v>
      </c>
    </row>
    <row r="17" spans="1:16" ht="13.5">
      <c r="A17" s="1">
        <v>8238279</v>
      </c>
      <c r="B17" s="1">
        <v>8577500</v>
      </c>
      <c r="C17" s="2">
        <v>41456</v>
      </c>
      <c r="D17" s="2">
        <v>41479</v>
      </c>
      <c r="E17" s="1">
        <v>23</v>
      </c>
      <c r="F17" s="3">
        <v>46.89</v>
      </c>
      <c r="G17" s="3">
        <v>1078.47</v>
      </c>
      <c r="I17" s="3">
        <v>4565.99</v>
      </c>
      <c r="J17" s="1" t="s">
        <v>85</v>
      </c>
      <c r="L17" s="1">
        <v>30221</v>
      </c>
      <c r="M17" s="1">
        <v>12545061</v>
      </c>
      <c r="O17" s="2">
        <v>41501</v>
      </c>
      <c r="P17" s="2">
        <v>41520</v>
      </c>
    </row>
    <row r="18" spans="1:16" ht="14.25" thickBot="1">
      <c r="A18" s="1">
        <v>8238279</v>
      </c>
      <c r="B18" s="1">
        <v>8577500</v>
      </c>
      <c r="C18" s="2">
        <v>41479</v>
      </c>
      <c r="D18" s="2">
        <v>41486</v>
      </c>
      <c r="E18" s="1">
        <v>8</v>
      </c>
      <c r="F18" s="3">
        <v>46.89</v>
      </c>
      <c r="G18" s="3">
        <v>375.12</v>
      </c>
      <c r="I18" s="3">
        <v>4565.99</v>
      </c>
      <c r="J18" s="1" t="s">
        <v>85</v>
      </c>
      <c r="L18" s="1">
        <v>30221</v>
      </c>
      <c r="M18" s="1">
        <v>12599684</v>
      </c>
      <c r="O18" s="2">
        <v>41501</v>
      </c>
      <c r="P18" s="2">
        <v>41520</v>
      </c>
    </row>
    <row r="19" ht="14.25" thickBot="1">
      <c r="G19" s="4">
        <f>SUM(G5:G18)</f>
        <v>20575.579999999998</v>
      </c>
    </row>
    <row r="25" spans="2:22" ht="13.5">
      <c r="B25" s="5">
        <v>8867074</v>
      </c>
      <c r="C25" s="5" t="s">
        <v>86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87</v>
      </c>
    </row>
    <row r="2" ht="13.5">
      <c r="A2" s="1" t="s">
        <v>88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2120850</v>
      </c>
      <c r="B5" s="1">
        <v>4271658</v>
      </c>
      <c r="C5" s="2">
        <v>41456</v>
      </c>
      <c r="D5" s="2">
        <v>41486</v>
      </c>
      <c r="E5" s="1">
        <v>31</v>
      </c>
      <c r="F5" s="3">
        <v>100.4</v>
      </c>
      <c r="G5" s="3">
        <v>3112.4</v>
      </c>
      <c r="I5" s="3">
        <v>3112.4</v>
      </c>
      <c r="J5" s="1" t="s">
        <v>89</v>
      </c>
      <c r="L5" s="1">
        <v>30223</v>
      </c>
      <c r="M5" s="1">
        <v>12248341</v>
      </c>
      <c r="O5" s="2">
        <v>41488</v>
      </c>
      <c r="P5" s="2">
        <v>41530</v>
      </c>
    </row>
    <row r="6" spans="1:16" ht="13.5">
      <c r="A6" s="1">
        <v>9904745</v>
      </c>
      <c r="B6" s="1">
        <v>8867074</v>
      </c>
      <c r="C6" s="2">
        <v>41485</v>
      </c>
      <c r="D6" s="2">
        <v>41486</v>
      </c>
      <c r="E6" s="1">
        <v>2</v>
      </c>
      <c r="F6" s="3">
        <v>46.89</v>
      </c>
      <c r="G6" s="3">
        <v>93.78</v>
      </c>
      <c r="I6" s="3">
        <v>93.78</v>
      </c>
      <c r="J6" s="1" t="s">
        <v>89</v>
      </c>
      <c r="L6" s="1">
        <v>30221</v>
      </c>
      <c r="M6" s="1">
        <v>12801926</v>
      </c>
      <c r="O6" s="2">
        <v>41521</v>
      </c>
      <c r="P6" s="2">
        <v>41530</v>
      </c>
    </row>
    <row r="7" spans="1:16" ht="13.5">
      <c r="A7" s="1">
        <v>3271274</v>
      </c>
      <c r="B7" s="1">
        <v>9484229</v>
      </c>
      <c r="C7" s="2">
        <v>41456</v>
      </c>
      <c r="D7" s="2">
        <v>41462</v>
      </c>
      <c r="E7" s="1">
        <v>7</v>
      </c>
      <c r="F7" s="3">
        <v>85.2</v>
      </c>
      <c r="G7" s="3">
        <v>596.4</v>
      </c>
      <c r="I7" s="3">
        <v>2641.2</v>
      </c>
      <c r="J7" s="1" t="s">
        <v>89</v>
      </c>
      <c r="L7" s="1" t="s">
        <v>24</v>
      </c>
      <c r="M7" s="1">
        <v>12247980</v>
      </c>
      <c r="O7" s="2">
        <v>41488</v>
      </c>
      <c r="P7" s="2">
        <v>41530</v>
      </c>
    </row>
    <row r="8" spans="1:16" ht="14.25" thickBot="1">
      <c r="A8" s="1">
        <v>3271274</v>
      </c>
      <c r="B8" s="1">
        <v>9484229</v>
      </c>
      <c r="C8" s="2">
        <v>41463</v>
      </c>
      <c r="D8" s="2">
        <v>41486</v>
      </c>
      <c r="E8" s="1">
        <v>24</v>
      </c>
      <c r="F8" s="3">
        <v>85.2</v>
      </c>
      <c r="G8" s="3">
        <v>2044.8</v>
      </c>
      <c r="I8" s="3">
        <v>2641.2</v>
      </c>
      <c r="J8" s="1" t="s">
        <v>89</v>
      </c>
      <c r="L8" s="1" t="s">
        <v>24</v>
      </c>
      <c r="M8" s="1">
        <v>12793298</v>
      </c>
      <c r="O8" s="2">
        <v>41523</v>
      </c>
      <c r="P8" s="2">
        <v>41530</v>
      </c>
    </row>
    <row r="9" ht="14.25" thickBot="1">
      <c r="G9" s="4">
        <f>SUM(G5:G8)</f>
        <v>5847.38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90</v>
      </c>
    </row>
    <row r="2" ht="13.5">
      <c r="A2" s="1" t="s">
        <v>91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9904745</v>
      </c>
      <c r="B5" s="1">
        <v>10015116</v>
      </c>
      <c r="C5" s="2">
        <v>41509</v>
      </c>
      <c r="D5" s="2">
        <v>41517</v>
      </c>
      <c r="E5" s="1">
        <v>9</v>
      </c>
      <c r="F5" s="3">
        <v>46.89</v>
      </c>
      <c r="G5" s="3">
        <v>422.01</v>
      </c>
      <c r="I5" s="3">
        <v>422.01</v>
      </c>
      <c r="J5" s="1" t="s">
        <v>92</v>
      </c>
      <c r="L5" s="1">
        <v>30221</v>
      </c>
      <c r="M5" s="1">
        <v>12803070</v>
      </c>
      <c r="O5" s="2">
        <v>41521</v>
      </c>
      <c r="P5" s="2">
        <v>41551</v>
      </c>
    </row>
    <row r="6" spans="1:16" ht="13.5">
      <c r="A6" s="1">
        <v>8229399</v>
      </c>
      <c r="B6" s="1">
        <v>8793583</v>
      </c>
      <c r="C6" s="2">
        <v>41487</v>
      </c>
      <c r="D6" s="2">
        <v>41517</v>
      </c>
      <c r="E6" s="1">
        <v>31</v>
      </c>
      <c r="F6" s="3">
        <v>85.2</v>
      </c>
      <c r="G6" s="3">
        <v>2641.2</v>
      </c>
      <c r="I6" s="3">
        <v>5075.94</v>
      </c>
      <c r="J6" s="1" t="s">
        <v>92</v>
      </c>
      <c r="L6" s="1" t="s">
        <v>24</v>
      </c>
      <c r="M6" s="1">
        <v>12802262</v>
      </c>
      <c r="O6" s="2">
        <v>41521</v>
      </c>
      <c r="P6" s="2">
        <v>41551</v>
      </c>
    </row>
    <row r="7" spans="1:16" ht="13.5">
      <c r="A7" s="1">
        <v>8229399</v>
      </c>
      <c r="B7" s="1">
        <v>8213382</v>
      </c>
      <c r="C7" s="2">
        <v>41487</v>
      </c>
      <c r="D7" s="2">
        <v>41517</v>
      </c>
      <c r="E7" s="1">
        <v>31</v>
      </c>
      <c r="F7" s="3">
        <v>78.54</v>
      </c>
      <c r="G7" s="3">
        <v>2434.74</v>
      </c>
      <c r="I7" s="3">
        <v>5075.94</v>
      </c>
      <c r="J7" s="1" t="s">
        <v>92</v>
      </c>
      <c r="L7" s="1" t="s">
        <v>25</v>
      </c>
      <c r="M7" s="1">
        <v>12802026</v>
      </c>
      <c r="O7" s="2">
        <v>41521</v>
      </c>
      <c r="P7" s="2">
        <v>41551</v>
      </c>
    </row>
    <row r="8" spans="1:16" ht="13.5">
      <c r="A8" s="1">
        <v>2120850</v>
      </c>
      <c r="B8" s="1">
        <v>4271658</v>
      </c>
      <c r="C8" s="2">
        <v>41487</v>
      </c>
      <c r="D8" s="2">
        <v>41514</v>
      </c>
      <c r="E8" s="1">
        <v>27</v>
      </c>
      <c r="F8" s="3">
        <v>100.4</v>
      </c>
      <c r="G8" s="3">
        <v>2710.8</v>
      </c>
      <c r="I8" s="3">
        <v>5266.8</v>
      </c>
      <c r="J8" s="1" t="s">
        <v>92</v>
      </c>
      <c r="L8" s="1">
        <v>30223</v>
      </c>
      <c r="M8" s="1">
        <v>12802644</v>
      </c>
      <c r="O8" s="2">
        <v>41521</v>
      </c>
      <c r="P8" s="2">
        <v>41551</v>
      </c>
    </row>
    <row r="9" spans="1:16" ht="13.5">
      <c r="A9" s="1">
        <v>9441334</v>
      </c>
      <c r="B9" s="1">
        <v>4315691</v>
      </c>
      <c r="C9" s="2">
        <v>41487</v>
      </c>
      <c r="D9" s="2">
        <v>41517</v>
      </c>
      <c r="E9" s="1">
        <v>31</v>
      </c>
      <c r="F9" s="3">
        <v>78.54</v>
      </c>
      <c r="G9" s="3">
        <v>2434.74</v>
      </c>
      <c r="I9" s="3">
        <v>2434.74</v>
      </c>
      <c r="J9" s="1" t="s">
        <v>92</v>
      </c>
      <c r="L9" s="1" t="s">
        <v>25</v>
      </c>
      <c r="M9" s="1">
        <v>12802906</v>
      </c>
      <c r="O9" s="2">
        <v>41521</v>
      </c>
      <c r="P9" s="2">
        <v>41551</v>
      </c>
    </row>
    <row r="10" spans="1:16" ht="13.5">
      <c r="A10" s="1">
        <v>8615476</v>
      </c>
      <c r="B10" s="1">
        <v>8857313</v>
      </c>
      <c r="C10" s="2">
        <v>41487</v>
      </c>
      <c r="D10" s="2">
        <v>41517</v>
      </c>
      <c r="E10" s="1">
        <v>31</v>
      </c>
      <c r="F10" s="3">
        <v>46.89</v>
      </c>
      <c r="G10" s="3">
        <v>1453.59</v>
      </c>
      <c r="I10" s="3">
        <v>1453.59</v>
      </c>
      <c r="J10" s="1" t="s">
        <v>92</v>
      </c>
      <c r="L10" s="1">
        <v>30221</v>
      </c>
      <c r="M10" s="1">
        <v>12802175</v>
      </c>
      <c r="O10" s="2">
        <v>41521</v>
      </c>
      <c r="P10" s="2">
        <v>41551</v>
      </c>
    </row>
    <row r="11" spans="1:16" ht="13.5">
      <c r="A11" s="1">
        <v>3271274</v>
      </c>
      <c r="B11" s="1">
        <v>4290080</v>
      </c>
      <c r="C11" s="2">
        <v>41487</v>
      </c>
      <c r="D11" s="2">
        <v>41517</v>
      </c>
      <c r="E11" s="1">
        <v>27</v>
      </c>
      <c r="F11" s="3">
        <v>85.2</v>
      </c>
      <c r="G11" s="3">
        <v>2300.4</v>
      </c>
      <c r="I11" s="3">
        <v>4941.6</v>
      </c>
      <c r="J11" s="1" t="s">
        <v>92</v>
      </c>
      <c r="L11" s="1" t="s">
        <v>24</v>
      </c>
      <c r="M11" s="1">
        <v>12802490</v>
      </c>
      <c r="O11" s="2">
        <v>41521</v>
      </c>
      <c r="P11" s="2">
        <v>41551</v>
      </c>
    </row>
    <row r="12" spans="1:16" ht="13.5">
      <c r="A12" s="1">
        <v>8970863</v>
      </c>
      <c r="B12" s="1">
        <v>8524760</v>
      </c>
      <c r="C12" s="2">
        <v>41487</v>
      </c>
      <c r="D12" s="2">
        <v>41517</v>
      </c>
      <c r="E12" s="1">
        <v>31</v>
      </c>
      <c r="F12" s="3">
        <v>78.54</v>
      </c>
      <c r="G12" s="3">
        <v>2434.74</v>
      </c>
      <c r="I12" s="3">
        <v>2434.74</v>
      </c>
      <c r="J12" s="1" t="s">
        <v>92</v>
      </c>
      <c r="L12" s="1" t="s">
        <v>25</v>
      </c>
      <c r="M12" s="1">
        <v>12802080</v>
      </c>
      <c r="O12" s="2">
        <v>41521</v>
      </c>
      <c r="P12" s="2">
        <v>41551</v>
      </c>
    </row>
    <row r="13" spans="1:16" ht="13.5">
      <c r="A13" s="1">
        <v>8538401</v>
      </c>
      <c r="B13" s="1">
        <v>8869491</v>
      </c>
      <c r="C13" s="2">
        <v>41487</v>
      </c>
      <c r="D13" s="2">
        <v>41515</v>
      </c>
      <c r="E13" s="1">
        <v>28</v>
      </c>
      <c r="F13" s="3">
        <v>46.89</v>
      </c>
      <c r="G13" s="3">
        <v>1312.92</v>
      </c>
      <c r="I13" s="3">
        <v>1312.92</v>
      </c>
      <c r="J13" s="1" t="s">
        <v>92</v>
      </c>
      <c r="L13" s="1">
        <v>30221</v>
      </c>
      <c r="M13" s="1">
        <v>12891636</v>
      </c>
      <c r="O13" s="2">
        <v>41529</v>
      </c>
      <c r="P13" s="2">
        <v>41551</v>
      </c>
    </row>
    <row r="14" spans="1:16" ht="13.5">
      <c r="A14" s="1">
        <v>2120850</v>
      </c>
      <c r="B14" s="1">
        <v>7737218</v>
      </c>
      <c r="C14" s="2">
        <v>41488</v>
      </c>
      <c r="D14" s="2">
        <v>41517</v>
      </c>
      <c r="E14" s="1">
        <v>30</v>
      </c>
      <c r="F14" s="3">
        <v>85.2</v>
      </c>
      <c r="G14" s="3">
        <v>2556</v>
      </c>
      <c r="I14" s="3">
        <v>5266.8</v>
      </c>
      <c r="J14" s="1" t="s">
        <v>92</v>
      </c>
      <c r="L14" s="1" t="s">
        <v>24</v>
      </c>
      <c r="M14" s="1">
        <v>12802928</v>
      </c>
      <c r="O14" s="2">
        <v>41521</v>
      </c>
      <c r="P14" s="2">
        <v>41551</v>
      </c>
    </row>
    <row r="15" spans="1:16" ht="13.5">
      <c r="A15" s="1">
        <v>3271274</v>
      </c>
      <c r="B15" s="1">
        <v>9484229</v>
      </c>
      <c r="C15" s="2">
        <v>41487</v>
      </c>
      <c r="D15" s="2">
        <v>41517</v>
      </c>
      <c r="E15" s="1">
        <v>31</v>
      </c>
      <c r="F15" s="3">
        <v>85.2</v>
      </c>
      <c r="G15" s="3">
        <v>2641.2</v>
      </c>
      <c r="I15" s="3">
        <v>4941.6</v>
      </c>
      <c r="J15" s="1" t="s">
        <v>92</v>
      </c>
      <c r="L15" s="1" t="s">
        <v>24</v>
      </c>
      <c r="M15" s="1">
        <v>12793299</v>
      </c>
      <c r="O15" s="2">
        <v>41523</v>
      </c>
      <c r="P15" s="2">
        <v>41551</v>
      </c>
    </row>
    <row r="16" spans="1:16" ht="14.25" thickBot="1">
      <c r="A16" s="1">
        <v>8238279</v>
      </c>
      <c r="B16" s="1">
        <v>10138606</v>
      </c>
      <c r="C16" s="2">
        <v>41487</v>
      </c>
      <c r="D16" s="2">
        <v>41517</v>
      </c>
      <c r="E16" s="1">
        <v>31</v>
      </c>
      <c r="F16" s="3">
        <v>100.4</v>
      </c>
      <c r="G16" s="3">
        <v>3112.4</v>
      </c>
      <c r="I16" s="3">
        <v>3112.4</v>
      </c>
      <c r="J16" s="1" t="s">
        <v>92</v>
      </c>
      <c r="L16" s="1">
        <v>30223</v>
      </c>
      <c r="M16" s="1">
        <v>12802840</v>
      </c>
      <c r="O16" s="2">
        <v>41521</v>
      </c>
      <c r="P16" s="2">
        <v>41551</v>
      </c>
    </row>
    <row r="17" ht="14.25" thickBot="1">
      <c r="G17" s="4">
        <f>SUM(G5:G16)</f>
        <v>26454.74</v>
      </c>
    </row>
    <row r="21" spans="2:22" ht="13.5">
      <c r="B21" s="5">
        <v>4290080</v>
      </c>
      <c r="C21" s="5" t="s">
        <v>93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ht="13.5">
      <c r="B22" s="5">
        <v>4270222</v>
      </c>
      <c r="C22" s="5" t="s">
        <v>94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ht="13.5">
      <c r="B23" s="5">
        <v>8867074</v>
      </c>
      <c r="C23" s="5" t="s">
        <v>95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96</v>
      </c>
    </row>
    <row r="2" ht="13.5">
      <c r="A2" s="1" t="s">
        <v>97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9904745</v>
      </c>
      <c r="B5" s="1">
        <v>8867074</v>
      </c>
      <c r="C5" s="2">
        <v>41487</v>
      </c>
      <c r="D5" s="2">
        <v>41517</v>
      </c>
      <c r="E5" s="1">
        <v>31</v>
      </c>
      <c r="F5" s="3">
        <v>46.89</v>
      </c>
      <c r="G5" s="3">
        <v>1453.59</v>
      </c>
      <c r="I5" s="3">
        <v>1453.59</v>
      </c>
      <c r="J5" s="1" t="s">
        <v>98</v>
      </c>
      <c r="L5" s="1">
        <v>30221</v>
      </c>
      <c r="M5" s="1">
        <v>13319631</v>
      </c>
      <c r="O5" s="2">
        <v>41550</v>
      </c>
      <c r="P5" s="2">
        <v>41561</v>
      </c>
    </row>
    <row r="6" ht="14.25" thickBot="1">
      <c r="G6" s="4">
        <f>SUM(G5)</f>
        <v>1453.59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99</v>
      </c>
    </row>
    <row r="2" ht="13.5">
      <c r="A2" s="1" t="s">
        <v>100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8238279</v>
      </c>
      <c r="B5" s="1">
        <v>10134820</v>
      </c>
      <c r="C5" s="2">
        <v>41487</v>
      </c>
      <c r="D5" s="2">
        <v>41517</v>
      </c>
      <c r="E5" s="1">
        <v>31</v>
      </c>
      <c r="F5" s="3">
        <v>46.89</v>
      </c>
      <c r="G5" s="3">
        <v>1453.59</v>
      </c>
      <c r="I5" s="3">
        <v>1453.59</v>
      </c>
      <c r="J5" s="1" t="s">
        <v>101</v>
      </c>
      <c r="L5" s="1">
        <v>30221</v>
      </c>
      <c r="M5" s="1">
        <v>13421629</v>
      </c>
      <c r="O5" s="2">
        <v>41554</v>
      </c>
      <c r="P5" s="2">
        <v>41565</v>
      </c>
    </row>
    <row r="6" ht="14.25" thickBot="1">
      <c r="G6" s="4">
        <f>SUM(G5)</f>
        <v>1453.59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102</v>
      </c>
    </row>
    <row r="2" ht="13.5">
      <c r="A2" s="1" t="s">
        <v>103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8970863</v>
      </c>
      <c r="B5" s="1">
        <v>10146696</v>
      </c>
      <c r="C5" s="2">
        <v>41518</v>
      </c>
      <c r="D5" s="2">
        <v>41520</v>
      </c>
      <c r="E5" s="1">
        <v>2</v>
      </c>
      <c r="F5" s="3">
        <v>78.54</v>
      </c>
      <c r="G5" s="3">
        <v>157.08</v>
      </c>
      <c r="I5" s="3">
        <v>1806.42</v>
      </c>
      <c r="J5" s="1" t="s">
        <v>104</v>
      </c>
      <c r="L5" s="1" t="s">
        <v>25</v>
      </c>
      <c r="M5" s="1">
        <v>13565640</v>
      </c>
      <c r="O5" s="2">
        <v>41560</v>
      </c>
      <c r="P5" s="2">
        <v>41572</v>
      </c>
    </row>
    <row r="6" spans="1:16" ht="13.5">
      <c r="A6" s="1">
        <v>8970863</v>
      </c>
      <c r="B6" s="1">
        <v>10146696</v>
      </c>
      <c r="C6" s="2">
        <v>41520</v>
      </c>
      <c r="D6" s="2">
        <v>41541</v>
      </c>
      <c r="E6" s="1">
        <v>21</v>
      </c>
      <c r="F6" s="3">
        <v>78.54</v>
      </c>
      <c r="G6" s="3">
        <v>1649.34</v>
      </c>
      <c r="I6" s="3">
        <v>1806.42</v>
      </c>
      <c r="J6" s="1" t="s">
        <v>104</v>
      </c>
      <c r="L6" s="1" t="s">
        <v>25</v>
      </c>
      <c r="M6" s="1">
        <v>13567639</v>
      </c>
      <c r="O6" s="2">
        <v>41560</v>
      </c>
      <c r="P6" s="2">
        <v>41572</v>
      </c>
    </row>
    <row r="7" spans="1:16" ht="13.5">
      <c r="A7" s="1">
        <v>9904745</v>
      </c>
      <c r="B7" s="1">
        <v>10015116</v>
      </c>
      <c r="C7" s="2">
        <v>41518</v>
      </c>
      <c r="D7" s="2">
        <v>41547</v>
      </c>
      <c r="E7" s="1">
        <v>30</v>
      </c>
      <c r="F7" s="3">
        <v>46.89</v>
      </c>
      <c r="G7" s="3">
        <v>1406.7</v>
      </c>
      <c r="I7" s="3">
        <v>2813.4</v>
      </c>
      <c r="J7" s="1" t="s">
        <v>104</v>
      </c>
      <c r="L7" s="1">
        <v>30221</v>
      </c>
      <c r="M7" s="1">
        <v>13256683</v>
      </c>
      <c r="O7" s="2">
        <v>41549</v>
      </c>
      <c r="P7" s="2">
        <v>41572</v>
      </c>
    </row>
    <row r="8" spans="1:16" ht="13.5">
      <c r="A8" s="1">
        <v>8229399</v>
      </c>
      <c r="B8" s="1">
        <v>8793583</v>
      </c>
      <c r="C8" s="2">
        <v>41518</v>
      </c>
      <c r="D8" s="2">
        <v>41547</v>
      </c>
      <c r="E8" s="1">
        <v>30</v>
      </c>
      <c r="F8" s="3">
        <v>85.2</v>
      </c>
      <c r="G8" s="3">
        <v>2556</v>
      </c>
      <c r="I8" s="3">
        <v>4912.2</v>
      </c>
      <c r="J8" s="1" t="s">
        <v>104</v>
      </c>
      <c r="L8" s="1" t="s">
        <v>24</v>
      </c>
      <c r="M8" s="1">
        <v>13256063</v>
      </c>
      <c r="O8" s="2">
        <v>41549</v>
      </c>
      <c r="P8" s="2">
        <v>41572</v>
      </c>
    </row>
    <row r="9" spans="1:16" ht="13.5">
      <c r="A9" s="1">
        <v>8229399</v>
      </c>
      <c r="B9" s="1">
        <v>8213382</v>
      </c>
      <c r="C9" s="2">
        <v>41518</v>
      </c>
      <c r="D9" s="2">
        <v>41547</v>
      </c>
      <c r="E9" s="1">
        <v>30</v>
      </c>
      <c r="F9" s="3">
        <v>78.54</v>
      </c>
      <c r="G9" s="3">
        <v>2356.2</v>
      </c>
      <c r="I9" s="3">
        <v>4912.2</v>
      </c>
      <c r="J9" s="1" t="s">
        <v>104</v>
      </c>
      <c r="L9" s="1" t="s">
        <v>25</v>
      </c>
      <c r="M9" s="1">
        <v>13589629</v>
      </c>
      <c r="O9" s="2">
        <v>41562</v>
      </c>
      <c r="P9" s="2">
        <v>41572</v>
      </c>
    </row>
    <row r="10" spans="1:16" ht="13.5">
      <c r="A10" s="1">
        <v>9904745</v>
      </c>
      <c r="B10" s="1">
        <v>8867074</v>
      </c>
      <c r="C10" s="2">
        <v>41518</v>
      </c>
      <c r="D10" s="2">
        <v>41547</v>
      </c>
      <c r="E10" s="1">
        <v>30</v>
      </c>
      <c r="F10" s="3">
        <v>46.89</v>
      </c>
      <c r="G10" s="3">
        <v>1406.7</v>
      </c>
      <c r="I10" s="3">
        <v>2813.4</v>
      </c>
      <c r="J10" s="1" t="s">
        <v>104</v>
      </c>
      <c r="L10" s="1">
        <v>30221</v>
      </c>
      <c r="M10" s="1">
        <v>13256671</v>
      </c>
      <c r="O10" s="2">
        <v>41549</v>
      </c>
      <c r="P10" s="2">
        <v>41572</v>
      </c>
    </row>
    <row r="11" spans="1:16" ht="13.5">
      <c r="A11" s="1">
        <v>9441334</v>
      </c>
      <c r="B11" s="1">
        <v>4315691</v>
      </c>
      <c r="C11" s="2">
        <v>41518</v>
      </c>
      <c r="D11" s="2">
        <v>41547</v>
      </c>
      <c r="E11" s="1">
        <v>30</v>
      </c>
      <c r="F11" s="3">
        <v>78.54</v>
      </c>
      <c r="G11" s="3">
        <v>2356.2</v>
      </c>
      <c r="I11" s="3">
        <v>2356.2</v>
      </c>
      <c r="J11" s="1" t="s">
        <v>104</v>
      </c>
      <c r="L11" s="1" t="s">
        <v>25</v>
      </c>
      <c r="M11" s="1">
        <v>13256593</v>
      </c>
      <c r="O11" s="2">
        <v>41549</v>
      </c>
      <c r="P11" s="2">
        <v>41572</v>
      </c>
    </row>
    <row r="12" spans="1:16" ht="13.5">
      <c r="A12" s="1">
        <v>8615476</v>
      </c>
      <c r="B12" s="1">
        <v>8857313</v>
      </c>
      <c r="C12" s="2">
        <v>41518</v>
      </c>
      <c r="D12" s="2">
        <v>41547</v>
      </c>
      <c r="E12" s="1">
        <v>30</v>
      </c>
      <c r="F12" s="3">
        <v>46.89</v>
      </c>
      <c r="G12" s="3">
        <v>1406.7</v>
      </c>
      <c r="I12" s="3">
        <v>1406.7</v>
      </c>
      <c r="J12" s="1" t="s">
        <v>104</v>
      </c>
      <c r="L12" s="1">
        <v>30221</v>
      </c>
      <c r="M12" s="1">
        <v>13255989</v>
      </c>
      <c r="O12" s="2">
        <v>41549</v>
      </c>
      <c r="P12" s="2">
        <v>41572</v>
      </c>
    </row>
    <row r="13" spans="1:16" ht="13.5">
      <c r="A13" s="1">
        <v>2120850</v>
      </c>
      <c r="B13" s="1">
        <v>7737218</v>
      </c>
      <c r="C13" s="2">
        <v>41518</v>
      </c>
      <c r="D13" s="2">
        <v>41547</v>
      </c>
      <c r="E13" s="1">
        <v>30</v>
      </c>
      <c r="F13" s="3">
        <v>85.2</v>
      </c>
      <c r="G13" s="3">
        <v>2556</v>
      </c>
      <c r="I13" s="3">
        <v>2556</v>
      </c>
      <c r="J13" s="1" t="s">
        <v>104</v>
      </c>
      <c r="L13" s="1" t="s">
        <v>24</v>
      </c>
      <c r="M13" s="1">
        <v>13256606</v>
      </c>
      <c r="O13" s="2">
        <v>41549</v>
      </c>
      <c r="P13" s="2">
        <v>41572</v>
      </c>
    </row>
    <row r="14" spans="1:16" ht="13.5">
      <c r="A14" s="1">
        <v>8238279</v>
      </c>
      <c r="B14" s="1">
        <v>10138606</v>
      </c>
      <c r="C14" s="2">
        <v>41518</v>
      </c>
      <c r="D14" s="2">
        <v>41540</v>
      </c>
      <c r="E14" s="1">
        <v>22</v>
      </c>
      <c r="F14" s="3">
        <v>100.4</v>
      </c>
      <c r="G14" s="3">
        <v>2208.8</v>
      </c>
      <c r="I14" s="3">
        <v>3240.38</v>
      </c>
      <c r="J14" s="1" t="s">
        <v>104</v>
      </c>
      <c r="L14" s="1">
        <v>30223</v>
      </c>
      <c r="M14" s="1">
        <v>13256548</v>
      </c>
      <c r="O14" s="2">
        <v>41549</v>
      </c>
      <c r="P14" s="2">
        <v>41572</v>
      </c>
    </row>
    <row r="15" spans="1:16" ht="14.25" thickBot="1">
      <c r="A15" s="1">
        <v>8238279</v>
      </c>
      <c r="B15" s="1">
        <v>10134820</v>
      </c>
      <c r="C15" s="2">
        <v>41518</v>
      </c>
      <c r="D15" s="2">
        <v>41540</v>
      </c>
      <c r="E15" s="1">
        <v>22</v>
      </c>
      <c r="F15" s="3">
        <v>46.89</v>
      </c>
      <c r="G15" s="3">
        <v>1031.58</v>
      </c>
      <c r="I15" s="3">
        <v>3240.38</v>
      </c>
      <c r="J15" s="1" t="s">
        <v>104</v>
      </c>
      <c r="L15" s="1">
        <v>30221</v>
      </c>
      <c r="M15" s="1">
        <v>13256547</v>
      </c>
      <c r="O15" s="2">
        <v>41549</v>
      </c>
      <c r="P15" s="2">
        <v>41572</v>
      </c>
    </row>
    <row r="16" ht="14.25" thickBot="1">
      <c r="G16" s="4">
        <f>SUM(G5:G15)</f>
        <v>19091.300000000003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105</v>
      </c>
    </row>
    <row r="2" ht="13.5">
      <c r="A2" s="1" t="s">
        <v>106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8538401</v>
      </c>
      <c r="B5" s="1">
        <v>8869489</v>
      </c>
      <c r="C5" s="2">
        <v>41487</v>
      </c>
      <c r="D5" s="2">
        <v>41513</v>
      </c>
      <c r="E5" s="1">
        <v>9</v>
      </c>
      <c r="F5" s="3">
        <v>46.89</v>
      </c>
      <c r="G5" s="3">
        <v>422.01</v>
      </c>
      <c r="I5" s="3">
        <v>422.01</v>
      </c>
      <c r="J5" s="1" t="s">
        <v>107</v>
      </c>
      <c r="L5" s="1">
        <v>30221</v>
      </c>
      <c r="M5" s="1">
        <v>13127633</v>
      </c>
      <c r="O5" s="2">
        <v>41543</v>
      </c>
      <c r="P5" s="2">
        <v>41579</v>
      </c>
    </row>
    <row r="6" spans="1:16" ht="14.25" thickBot="1">
      <c r="A6" s="1">
        <v>2120850</v>
      </c>
      <c r="B6" s="1">
        <v>8869489</v>
      </c>
      <c r="C6" s="2">
        <v>41499</v>
      </c>
      <c r="D6" s="2">
        <v>41513</v>
      </c>
      <c r="E6" s="1">
        <v>14</v>
      </c>
      <c r="F6" s="3">
        <v>46.89</v>
      </c>
      <c r="G6" s="3">
        <v>656.46</v>
      </c>
      <c r="I6" s="3">
        <v>656.46</v>
      </c>
      <c r="J6" s="1" t="s">
        <v>107</v>
      </c>
      <c r="L6" s="1">
        <v>30221</v>
      </c>
      <c r="M6" s="1">
        <v>13127634</v>
      </c>
      <c r="O6" s="2">
        <v>41543</v>
      </c>
      <c r="P6" s="2">
        <v>41579</v>
      </c>
    </row>
    <row r="7" ht="14.25" thickBot="1">
      <c r="G7" s="4">
        <f>SUM(G5:G6)</f>
        <v>1078.47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27</v>
      </c>
    </row>
    <row r="2" ht="13.5">
      <c r="A2" s="1" t="s">
        <v>28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8229399</v>
      </c>
      <c r="B5" s="1">
        <v>8793583</v>
      </c>
      <c r="C5" s="2">
        <v>41306</v>
      </c>
      <c r="D5" s="2">
        <v>41333</v>
      </c>
      <c r="E5" s="1">
        <v>28</v>
      </c>
      <c r="F5" s="3">
        <v>85.2</v>
      </c>
      <c r="G5" s="3">
        <v>2385.6</v>
      </c>
      <c r="I5" s="3">
        <v>4584.72</v>
      </c>
      <c r="J5" s="1" t="s">
        <v>29</v>
      </c>
      <c r="L5" s="1" t="s">
        <v>24</v>
      </c>
      <c r="M5" s="1">
        <v>9971829</v>
      </c>
      <c r="O5" s="2">
        <v>41335</v>
      </c>
      <c r="P5" s="2">
        <v>41348</v>
      </c>
    </row>
    <row r="6" spans="1:16" ht="13.5">
      <c r="A6" s="1">
        <v>8229399</v>
      </c>
      <c r="B6" s="1">
        <v>8213382</v>
      </c>
      <c r="C6" s="2">
        <v>41306</v>
      </c>
      <c r="D6" s="2">
        <v>41333</v>
      </c>
      <c r="E6" s="1">
        <v>28</v>
      </c>
      <c r="F6" s="3">
        <v>78.54</v>
      </c>
      <c r="G6" s="3">
        <v>2199.12</v>
      </c>
      <c r="I6" s="3">
        <v>4584.72</v>
      </c>
      <c r="J6" s="1" t="s">
        <v>29</v>
      </c>
      <c r="L6" s="1" t="s">
        <v>25</v>
      </c>
      <c r="M6" s="1">
        <v>9971830</v>
      </c>
      <c r="O6" s="2">
        <v>41335</v>
      </c>
      <c r="P6" s="2">
        <v>41348</v>
      </c>
    </row>
    <row r="7" spans="1:16" ht="13.5">
      <c r="A7" s="1">
        <v>8615476</v>
      </c>
      <c r="B7" s="1">
        <v>8857313</v>
      </c>
      <c r="C7" s="2">
        <v>41306</v>
      </c>
      <c r="D7" s="2">
        <v>41333</v>
      </c>
      <c r="E7" s="1">
        <v>28</v>
      </c>
      <c r="F7" s="3">
        <v>46.89</v>
      </c>
      <c r="G7" s="3">
        <v>1312.92</v>
      </c>
      <c r="I7" s="3">
        <v>1312.92</v>
      </c>
      <c r="J7" s="1" t="s">
        <v>29</v>
      </c>
      <c r="L7" s="1">
        <v>30221</v>
      </c>
      <c r="M7" s="1">
        <v>9972378</v>
      </c>
      <c r="O7" s="2">
        <v>41335</v>
      </c>
      <c r="P7" s="2">
        <v>41348</v>
      </c>
    </row>
    <row r="8" spans="1:16" ht="13.5">
      <c r="A8" s="1">
        <v>9028332</v>
      </c>
      <c r="B8" s="1">
        <v>4316961</v>
      </c>
      <c r="C8" s="2">
        <v>41306</v>
      </c>
      <c r="D8" s="2">
        <v>41333</v>
      </c>
      <c r="E8" s="1">
        <v>28</v>
      </c>
      <c r="F8" s="3">
        <v>78.54</v>
      </c>
      <c r="G8" s="3">
        <v>2199.12</v>
      </c>
      <c r="I8" s="3">
        <v>4398.24</v>
      </c>
      <c r="J8" s="1" t="s">
        <v>29</v>
      </c>
      <c r="L8" s="1" t="s">
        <v>25</v>
      </c>
      <c r="M8" s="1">
        <v>9972542</v>
      </c>
      <c r="O8" s="2">
        <v>41335</v>
      </c>
      <c r="P8" s="2">
        <v>41348</v>
      </c>
    </row>
    <row r="9" spans="1:16" ht="13.5">
      <c r="A9" s="1">
        <v>9028332</v>
      </c>
      <c r="B9" s="1">
        <v>4316962</v>
      </c>
      <c r="C9" s="2">
        <v>41306</v>
      </c>
      <c r="D9" s="2">
        <v>41333</v>
      </c>
      <c r="E9" s="1">
        <v>28</v>
      </c>
      <c r="F9" s="3">
        <v>78.54</v>
      </c>
      <c r="G9" s="3">
        <v>2199.12</v>
      </c>
      <c r="I9" s="3">
        <v>4398.24</v>
      </c>
      <c r="J9" s="1" t="s">
        <v>29</v>
      </c>
      <c r="L9" s="1" t="s">
        <v>25</v>
      </c>
      <c r="M9" s="1">
        <v>9972543</v>
      </c>
      <c r="O9" s="2">
        <v>41335</v>
      </c>
      <c r="P9" s="2">
        <v>41348</v>
      </c>
    </row>
    <row r="10" spans="1:16" ht="13.5">
      <c r="A10" s="1">
        <v>8970863</v>
      </c>
      <c r="B10" s="1">
        <v>8524760</v>
      </c>
      <c r="C10" s="2">
        <v>41306</v>
      </c>
      <c r="D10" s="2">
        <v>41333</v>
      </c>
      <c r="E10" s="1">
        <v>28</v>
      </c>
      <c r="F10" s="3">
        <v>78.54</v>
      </c>
      <c r="G10" s="3">
        <v>2199.12</v>
      </c>
      <c r="I10" s="3">
        <v>2199.12</v>
      </c>
      <c r="J10" s="1" t="s">
        <v>29</v>
      </c>
      <c r="L10" s="1" t="s">
        <v>25</v>
      </c>
      <c r="M10" s="1">
        <v>9972525</v>
      </c>
      <c r="O10" s="2">
        <v>41335</v>
      </c>
      <c r="P10" s="2">
        <v>41348</v>
      </c>
    </row>
    <row r="11" spans="1:16" ht="13.5">
      <c r="A11" s="1">
        <v>2120850</v>
      </c>
      <c r="B11" s="1">
        <v>7737218</v>
      </c>
      <c r="C11" s="2">
        <v>41306</v>
      </c>
      <c r="D11" s="2">
        <v>41333</v>
      </c>
      <c r="E11" s="1">
        <v>25</v>
      </c>
      <c r="F11" s="3">
        <v>85.2</v>
      </c>
      <c r="G11" s="3">
        <v>2130</v>
      </c>
      <c r="I11" s="3">
        <v>2130</v>
      </c>
      <c r="J11" s="1" t="s">
        <v>29</v>
      </c>
      <c r="L11" s="1" t="s">
        <v>24</v>
      </c>
      <c r="M11" s="1">
        <v>10085704</v>
      </c>
      <c r="O11" s="2">
        <v>41345</v>
      </c>
      <c r="P11" s="2">
        <v>41348</v>
      </c>
    </row>
    <row r="12" spans="1:16" ht="13.5">
      <c r="A12" s="1">
        <v>8238279</v>
      </c>
      <c r="B12" s="1">
        <v>4419339</v>
      </c>
      <c r="C12" s="2">
        <v>41306</v>
      </c>
      <c r="D12" s="2">
        <v>41333</v>
      </c>
      <c r="E12" s="1">
        <v>28</v>
      </c>
      <c r="F12" s="3">
        <v>100.4</v>
      </c>
      <c r="G12" s="3">
        <v>2811.2</v>
      </c>
      <c r="I12" s="3">
        <v>4124.12</v>
      </c>
      <c r="J12" s="1" t="s">
        <v>29</v>
      </c>
      <c r="L12" s="1">
        <v>30223</v>
      </c>
      <c r="M12" s="1">
        <v>9972365</v>
      </c>
      <c r="O12" s="2">
        <v>41335</v>
      </c>
      <c r="P12" s="2">
        <v>41348</v>
      </c>
    </row>
    <row r="13" spans="1:16" ht="13.5">
      <c r="A13" s="1">
        <v>8238279</v>
      </c>
      <c r="B13" s="1">
        <v>8577500</v>
      </c>
      <c r="C13" s="2">
        <v>41306</v>
      </c>
      <c r="D13" s="2">
        <v>41333</v>
      </c>
      <c r="E13" s="1">
        <v>28</v>
      </c>
      <c r="F13" s="3">
        <v>46.89</v>
      </c>
      <c r="G13" s="3">
        <v>1312.92</v>
      </c>
      <c r="I13" s="3">
        <v>4124.12</v>
      </c>
      <c r="J13" s="1" t="s">
        <v>29</v>
      </c>
      <c r="L13" s="1">
        <v>30221</v>
      </c>
      <c r="M13" s="1">
        <v>9972424</v>
      </c>
      <c r="O13" s="2">
        <v>41335</v>
      </c>
      <c r="P13" s="2">
        <v>41348</v>
      </c>
    </row>
    <row r="14" spans="1:16" ht="13.5">
      <c r="A14" s="1">
        <v>8559891</v>
      </c>
      <c r="B14" s="1">
        <v>8714593</v>
      </c>
      <c r="C14" s="2">
        <v>41306</v>
      </c>
      <c r="D14" s="2">
        <v>41333</v>
      </c>
      <c r="E14" s="1">
        <v>28</v>
      </c>
      <c r="F14" s="3">
        <v>46.89</v>
      </c>
      <c r="G14" s="3">
        <v>1312.92</v>
      </c>
      <c r="I14" s="3">
        <v>1312.92</v>
      </c>
      <c r="J14" s="1" t="s">
        <v>29</v>
      </c>
      <c r="L14" s="1">
        <v>30221</v>
      </c>
      <c r="M14" s="1">
        <v>9972452</v>
      </c>
      <c r="O14" s="2">
        <v>41335</v>
      </c>
      <c r="P14" s="2">
        <v>41348</v>
      </c>
    </row>
    <row r="15" spans="1:16" ht="13.5">
      <c r="A15" s="1">
        <v>8215231</v>
      </c>
      <c r="B15" s="1">
        <v>4680770</v>
      </c>
      <c r="C15" s="2">
        <v>41317</v>
      </c>
      <c r="D15" s="2">
        <v>41333</v>
      </c>
      <c r="E15" s="1">
        <v>17</v>
      </c>
      <c r="F15" s="3">
        <v>46.89</v>
      </c>
      <c r="G15" s="3">
        <v>797.13</v>
      </c>
      <c r="I15" s="3">
        <v>1594.26</v>
      </c>
      <c r="J15" s="1" t="s">
        <v>29</v>
      </c>
      <c r="L15" s="1">
        <v>30221</v>
      </c>
      <c r="M15" s="1">
        <v>10085705</v>
      </c>
      <c r="O15" s="2">
        <v>41345</v>
      </c>
      <c r="P15" s="2">
        <v>41348</v>
      </c>
    </row>
    <row r="16" spans="1:16" ht="14.25" thickBot="1">
      <c r="A16" s="1">
        <v>8215231</v>
      </c>
      <c r="B16" s="1">
        <v>4649349</v>
      </c>
      <c r="C16" s="2">
        <v>41317</v>
      </c>
      <c r="D16" s="2">
        <v>41333</v>
      </c>
      <c r="E16" s="1">
        <v>17</v>
      </c>
      <c r="F16" s="3">
        <v>46.89</v>
      </c>
      <c r="G16" s="3">
        <v>797.13</v>
      </c>
      <c r="I16" s="3">
        <v>1594.26</v>
      </c>
      <c r="J16" s="1" t="s">
        <v>29</v>
      </c>
      <c r="L16" s="1">
        <v>30221</v>
      </c>
      <c r="M16" s="1">
        <v>10085706</v>
      </c>
      <c r="O16" s="2">
        <v>41345</v>
      </c>
      <c r="P16" s="2">
        <v>41348</v>
      </c>
    </row>
    <row r="17" ht="14.25" thickBot="1">
      <c r="G17" s="4">
        <f>SUM(G5:G16)</f>
        <v>21656.300000000003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108</v>
      </c>
    </row>
    <row r="2" ht="13.5">
      <c r="A2" s="1" t="s">
        <v>109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9904745</v>
      </c>
      <c r="B5" s="1">
        <v>10015116</v>
      </c>
      <c r="C5" s="2">
        <v>41548</v>
      </c>
      <c r="D5" s="2">
        <v>41578</v>
      </c>
      <c r="E5" s="1">
        <v>31</v>
      </c>
      <c r="F5" s="3">
        <v>46.89</v>
      </c>
      <c r="G5" s="3">
        <v>1453.59</v>
      </c>
      <c r="I5" s="3">
        <v>1781.82</v>
      </c>
      <c r="J5" s="1" t="s">
        <v>110</v>
      </c>
      <c r="L5" s="1">
        <v>30221</v>
      </c>
      <c r="M5" s="1">
        <v>13956911</v>
      </c>
      <c r="O5" s="2">
        <v>41580</v>
      </c>
      <c r="P5" s="2">
        <v>41617</v>
      </c>
    </row>
    <row r="6" spans="1:16" ht="13.5">
      <c r="A6" s="1">
        <v>8229399</v>
      </c>
      <c r="B6" s="1">
        <v>8793583</v>
      </c>
      <c r="C6" s="2">
        <v>41548</v>
      </c>
      <c r="D6" s="2">
        <v>41578</v>
      </c>
      <c r="E6" s="1">
        <v>31</v>
      </c>
      <c r="F6" s="3">
        <v>85.2</v>
      </c>
      <c r="G6" s="3">
        <v>2641.2</v>
      </c>
      <c r="I6" s="3">
        <v>5075.94</v>
      </c>
      <c r="J6" s="1" t="s">
        <v>110</v>
      </c>
      <c r="L6" s="1" t="s">
        <v>24</v>
      </c>
      <c r="M6" s="1">
        <v>13956389</v>
      </c>
      <c r="O6" s="2">
        <v>41580</v>
      </c>
      <c r="P6" s="2">
        <v>41617</v>
      </c>
    </row>
    <row r="7" spans="1:16" ht="13.5">
      <c r="A7" s="1">
        <v>8229399</v>
      </c>
      <c r="B7" s="1">
        <v>8213382</v>
      </c>
      <c r="C7" s="2">
        <v>41548</v>
      </c>
      <c r="D7" s="2">
        <v>41578</v>
      </c>
      <c r="E7" s="1">
        <v>31</v>
      </c>
      <c r="F7" s="3">
        <v>78.54</v>
      </c>
      <c r="G7" s="3">
        <v>2434.74</v>
      </c>
      <c r="I7" s="3">
        <v>5075.94</v>
      </c>
      <c r="J7" s="1" t="s">
        <v>110</v>
      </c>
      <c r="L7" s="1" t="s">
        <v>25</v>
      </c>
      <c r="M7" s="1">
        <v>13957182</v>
      </c>
      <c r="O7" s="2">
        <v>41580</v>
      </c>
      <c r="P7" s="2">
        <v>41617</v>
      </c>
    </row>
    <row r="8" spans="1:16" ht="13.5">
      <c r="A8" s="1">
        <v>9904745</v>
      </c>
      <c r="B8" s="1">
        <v>8867074</v>
      </c>
      <c r="C8" s="2">
        <v>41548</v>
      </c>
      <c r="D8" s="2">
        <v>41554</v>
      </c>
      <c r="E8" s="1">
        <v>7</v>
      </c>
      <c r="F8" s="3">
        <v>46.89</v>
      </c>
      <c r="G8" s="3">
        <v>328.23</v>
      </c>
      <c r="I8" s="3">
        <v>1781.82</v>
      </c>
      <c r="J8" s="1" t="s">
        <v>110</v>
      </c>
      <c r="L8" s="1">
        <v>30221</v>
      </c>
      <c r="M8" s="1">
        <v>14331800</v>
      </c>
      <c r="O8" s="2">
        <v>41597</v>
      </c>
      <c r="P8" s="2">
        <v>41617</v>
      </c>
    </row>
    <row r="9" spans="1:16" ht="13.5">
      <c r="A9" s="1">
        <v>9441334</v>
      </c>
      <c r="B9" s="1">
        <v>4315691</v>
      </c>
      <c r="C9" s="2">
        <v>41548</v>
      </c>
      <c r="D9" s="2">
        <v>41554</v>
      </c>
      <c r="E9" s="1">
        <v>7</v>
      </c>
      <c r="F9" s="3">
        <v>78.54</v>
      </c>
      <c r="G9" s="3">
        <v>549.78</v>
      </c>
      <c r="I9" s="3">
        <v>2716.74</v>
      </c>
      <c r="J9" s="1" t="s">
        <v>110</v>
      </c>
      <c r="L9" s="1" t="s">
        <v>25</v>
      </c>
      <c r="M9" s="1">
        <v>14331799</v>
      </c>
      <c r="O9" s="2">
        <v>41597</v>
      </c>
      <c r="P9" s="2">
        <v>41617</v>
      </c>
    </row>
    <row r="10" spans="1:16" ht="13.5">
      <c r="A10" s="1">
        <v>9441334</v>
      </c>
      <c r="B10" s="1">
        <v>4315691</v>
      </c>
      <c r="C10" s="2">
        <v>41555</v>
      </c>
      <c r="D10" s="2">
        <v>41578</v>
      </c>
      <c r="E10" s="1">
        <v>24</v>
      </c>
      <c r="F10" s="3">
        <v>90.29</v>
      </c>
      <c r="G10" s="3">
        <v>2166.96</v>
      </c>
      <c r="I10" s="3">
        <v>2716.74</v>
      </c>
      <c r="J10" s="1" t="s">
        <v>110</v>
      </c>
      <c r="L10" s="1" t="s">
        <v>25</v>
      </c>
      <c r="M10" s="1">
        <v>14330386</v>
      </c>
      <c r="O10" s="2">
        <v>41597</v>
      </c>
      <c r="P10" s="2">
        <v>41617</v>
      </c>
    </row>
    <row r="11" spans="1:16" ht="13.5">
      <c r="A11" s="1">
        <v>8615476</v>
      </c>
      <c r="B11" s="1">
        <v>10346629</v>
      </c>
      <c r="C11" s="2">
        <v>41548</v>
      </c>
      <c r="D11" s="2">
        <v>41575</v>
      </c>
      <c r="E11" s="1">
        <v>27</v>
      </c>
      <c r="F11" s="3">
        <v>46.89</v>
      </c>
      <c r="G11" s="3">
        <v>1266.03</v>
      </c>
      <c r="I11" s="3">
        <v>1453.59</v>
      </c>
      <c r="J11" s="1" t="s">
        <v>110</v>
      </c>
      <c r="L11" s="1">
        <v>30221</v>
      </c>
      <c r="M11" s="1">
        <v>14331804</v>
      </c>
      <c r="O11" s="2">
        <v>41597</v>
      </c>
      <c r="P11" s="2">
        <v>41617</v>
      </c>
    </row>
    <row r="12" spans="1:16" ht="13.5">
      <c r="A12" s="1">
        <v>8615476</v>
      </c>
      <c r="B12" s="1">
        <v>10346629</v>
      </c>
      <c r="C12" s="2">
        <v>41575</v>
      </c>
      <c r="D12" s="2">
        <v>41578</v>
      </c>
      <c r="E12" s="1">
        <v>4</v>
      </c>
      <c r="F12" s="3">
        <v>46.89</v>
      </c>
      <c r="G12" s="3">
        <v>187.56</v>
      </c>
      <c r="I12" s="3">
        <v>1453.59</v>
      </c>
      <c r="J12" s="1" t="s">
        <v>110</v>
      </c>
      <c r="L12" s="1">
        <v>30221</v>
      </c>
      <c r="M12" s="1">
        <v>14331803</v>
      </c>
      <c r="O12" s="2">
        <v>41597</v>
      </c>
      <c r="P12" s="2">
        <v>41617</v>
      </c>
    </row>
    <row r="13" spans="1:16" ht="14.25" thickBot="1">
      <c r="A13" s="1">
        <v>2120850</v>
      </c>
      <c r="B13" s="1">
        <v>7737218</v>
      </c>
      <c r="C13" s="2">
        <v>41548</v>
      </c>
      <c r="D13" s="2">
        <v>41578</v>
      </c>
      <c r="E13" s="1">
        <v>31</v>
      </c>
      <c r="F13" s="3">
        <v>85.2</v>
      </c>
      <c r="G13" s="3">
        <v>2641.2</v>
      </c>
      <c r="I13" s="3">
        <v>2641.2</v>
      </c>
      <c r="J13" s="1" t="s">
        <v>110</v>
      </c>
      <c r="L13" s="1" t="s">
        <v>24</v>
      </c>
      <c r="M13" s="1">
        <v>13956847</v>
      </c>
      <c r="O13" s="2">
        <v>41580</v>
      </c>
      <c r="P13" s="2">
        <v>41617</v>
      </c>
    </row>
    <row r="14" ht="14.25" thickBot="1">
      <c r="G14" s="4">
        <f>SUM(G5:G13)</f>
        <v>13669.29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111</v>
      </c>
    </row>
    <row r="2" ht="13.5">
      <c r="A2" s="1" t="s">
        <v>112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9904745</v>
      </c>
      <c r="B5" s="1">
        <v>10015116</v>
      </c>
      <c r="C5" s="2">
        <v>41579</v>
      </c>
      <c r="D5" s="2">
        <v>41608</v>
      </c>
      <c r="E5" s="1">
        <v>30</v>
      </c>
      <c r="F5" s="3">
        <v>46.89</v>
      </c>
      <c r="G5" s="3">
        <v>1406.7</v>
      </c>
      <c r="I5" s="3">
        <v>1406.7</v>
      </c>
      <c r="J5" s="1" t="s">
        <v>113</v>
      </c>
      <c r="L5" s="1">
        <v>30221</v>
      </c>
      <c r="M5" s="1">
        <v>14484383</v>
      </c>
      <c r="O5" s="2">
        <v>41610</v>
      </c>
      <c r="P5" s="2">
        <v>41649</v>
      </c>
    </row>
    <row r="6" spans="1:16" ht="13.5">
      <c r="A6" s="1">
        <v>8229399</v>
      </c>
      <c r="B6" s="1">
        <v>8793583</v>
      </c>
      <c r="C6" s="2">
        <v>41579</v>
      </c>
      <c r="D6" s="2">
        <v>41608</v>
      </c>
      <c r="E6" s="1">
        <v>30</v>
      </c>
      <c r="F6" s="3">
        <v>85.2</v>
      </c>
      <c r="G6" s="3">
        <v>2556</v>
      </c>
      <c r="I6" s="3">
        <v>4912.2</v>
      </c>
      <c r="J6" s="1" t="s">
        <v>113</v>
      </c>
      <c r="L6" s="1" t="s">
        <v>24</v>
      </c>
      <c r="M6" s="1">
        <v>14483936</v>
      </c>
      <c r="O6" s="2">
        <v>41610</v>
      </c>
      <c r="P6" s="2">
        <v>41649</v>
      </c>
    </row>
    <row r="7" spans="1:16" ht="13.5">
      <c r="A7" s="1">
        <v>8229399</v>
      </c>
      <c r="B7" s="1">
        <v>8213382</v>
      </c>
      <c r="C7" s="2">
        <v>41579</v>
      </c>
      <c r="D7" s="2">
        <v>41608</v>
      </c>
      <c r="E7" s="1">
        <v>30</v>
      </c>
      <c r="F7" s="3">
        <v>78.54</v>
      </c>
      <c r="G7" s="3">
        <v>2356.2</v>
      </c>
      <c r="I7" s="3">
        <v>4912.2</v>
      </c>
      <c r="J7" s="1" t="s">
        <v>113</v>
      </c>
      <c r="L7" s="1" t="s">
        <v>25</v>
      </c>
      <c r="M7" s="1">
        <v>14484592</v>
      </c>
      <c r="O7" s="2">
        <v>41610</v>
      </c>
      <c r="P7" s="2">
        <v>41649</v>
      </c>
    </row>
    <row r="8" spans="1:16" ht="13.5">
      <c r="A8" s="1">
        <v>9441334</v>
      </c>
      <c r="B8" s="1">
        <v>4315691</v>
      </c>
      <c r="C8" s="2">
        <v>41579</v>
      </c>
      <c r="D8" s="2">
        <v>41608</v>
      </c>
      <c r="E8" s="1">
        <v>30</v>
      </c>
      <c r="F8" s="3">
        <v>90.29</v>
      </c>
      <c r="G8" s="3">
        <v>2708.7</v>
      </c>
      <c r="I8" s="3">
        <v>2708.7</v>
      </c>
      <c r="J8" s="1" t="s">
        <v>113</v>
      </c>
      <c r="L8" s="1" t="s">
        <v>25</v>
      </c>
      <c r="M8" s="1">
        <v>14596003</v>
      </c>
      <c r="O8" s="2">
        <v>41617</v>
      </c>
      <c r="P8" s="2">
        <v>41649</v>
      </c>
    </row>
    <row r="9" spans="1:16" ht="13.5">
      <c r="A9" s="1">
        <v>8615476</v>
      </c>
      <c r="B9" s="1">
        <v>10346629</v>
      </c>
      <c r="C9" s="2">
        <v>41579</v>
      </c>
      <c r="D9" s="2">
        <v>41597</v>
      </c>
      <c r="E9" s="1">
        <v>18</v>
      </c>
      <c r="F9" s="3">
        <v>46.89</v>
      </c>
      <c r="G9" s="3">
        <v>844.02</v>
      </c>
      <c r="I9" s="3">
        <v>844.02</v>
      </c>
      <c r="J9" s="1" t="s">
        <v>113</v>
      </c>
      <c r="L9" s="1">
        <v>30221</v>
      </c>
      <c r="M9" s="1">
        <v>14596005</v>
      </c>
      <c r="O9" s="2">
        <v>41617</v>
      </c>
      <c r="P9" s="2">
        <v>41649</v>
      </c>
    </row>
    <row r="10" spans="1:16" ht="14.25" thickBot="1">
      <c r="A10" s="1">
        <v>2120850</v>
      </c>
      <c r="B10" s="1">
        <v>7737218</v>
      </c>
      <c r="C10" s="2">
        <v>41579</v>
      </c>
      <c r="D10" s="2">
        <v>41608</v>
      </c>
      <c r="E10" s="1">
        <v>30</v>
      </c>
      <c r="F10" s="3">
        <v>85.2</v>
      </c>
      <c r="G10" s="3">
        <v>2556</v>
      </c>
      <c r="I10" s="3">
        <v>2556</v>
      </c>
      <c r="J10" s="1" t="s">
        <v>113</v>
      </c>
      <c r="L10" s="1" t="s">
        <v>24</v>
      </c>
      <c r="M10" s="1">
        <v>14484330</v>
      </c>
      <c r="O10" s="2">
        <v>41610</v>
      </c>
      <c r="P10" s="2">
        <v>41649</v>
      </c>
    </row>
    <row r="11" ht="14.25" thickBot="1">
      <c r="G11" s="4">
        <f>SUM(G5:G10)</f>
        <v>12427.619999999999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PageLayoutView="0" workbookViewId="0" topLeftCell="A1">
      <selection activeCell="D19" sqref="D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114</v>
      </c>
    </row>
    <row r="2" ht="13.5">
      <c r="A2" s="1" t="s">
        <v>115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9904745</v>
      </c>
      <c r="B5" s="1">
        <v>10015116</v>
      </c>
      <c r="C5" s="2">
        <v>41609</v>
      </c>
      <c r="D5" s="2">
        <v>41639</v>
      </c>
      <c r="E5" s="1">
        <v>31</v>
      </c>
      <c r="F5" s="3">
        <v>46.89</v>
      </c>
      <c r="G5" s="3">
        <v>1453.59</v>
      </c>
      <c r="I5" s="3">
        <v>1453.59</v>
      </c>
      <c r="J5" s="1" t="s">
        <v>116</v>
      </c>
      <c r="L5" s="1">
        <v>30221</v>
      </c>
      <c r="M5" s="1">
        <v>14936768</v>
      </c>
      <c r="O5" s="2">
        <v>41642</v>
      </c>
      <c r="P5" s="2">
        <v>41670</v>
      </c>
    </row>
    <row r="6" spans="1:16" ht="13.5">
      <c r="A6" s="1">
        <v>8229399</v>
      </c>
      <c r="B6" s="1">
        <v>8793583</v>
      </c>
      <c r="C6" s="2">
        <v>41609</v>
      </c>
      <c r="D6" s="2">
        <v>41639</v>
      </c>
      <c r="E6" s="1">
        <v>31</v>
      </c>
      <c r="F6" s="3">
        <v>85.2</v>
      </c>
      <c r="G6" s="3">
        <v>2641.2</v>
      </c>
      <c r="I6" s="3">
        <v>5075.94</v>
      </c>
      <c r="J6" s="1" t="s">
        <v>116</v>
      </c>
      <c r="L6" s="1" t="s">
        <v>24</v>
      </c>
      <c r="M6" s="1">
        <v>14936370</v>
      </c>
      <c r="O6" s="2">
        <v>41642</v>
      </c>
      <c r="P6" s="2">
        <v>41670</v>
      </c>
    </row>
    <row r="7" spans="1:16" ht="13.5">
      <c r="A7" s="1">
        <v>8229399</v>
      </c>
      <c r="B7" s="1">
        <v>8213382</v>
      </c>
      <c r="C7" s="2">
        <v>41609</v>
      </c>
      <c r="D7" s="2">
        <v>41639</v>
      </c>
      <c r="E7" s="1">
        <v>31</v>
      </c>
      <c r="F7" s="3">
        <v>78.54</v>
      </c>
      <c r="G7" s="3">
        <v>2434.74</v>
      </c>
      <c r="I7" s="3">
        <v>5075.94</v>
      </c>
      <c r="J7" s="1" t="s">
        <v>116</v>
      </c>
      <c r="L7" s="1" t="s">
        <v>25</v>
      </c>
      <c r="M7" s="1">
        <v>14936947</v>
      </c>
      <c r="O7" s="2">
        <v>41642</v>
      </c>
      <c r="P7" s="2">
        <v>41670</v>
      </c>
    </row>
    <row r="8" spans="1:16" ht="13.5">
      <c r="A8" s="1">
        <v>9441334</v>
      </c>
      <c r="B8" s="1">
        <v>4315691</v>
      </c>
      <c r="C8" s="2">
        <v>41609</v>
      </c>
      <c r="D8" s="2">
        <v>41639</v>
      </c>
      <c r="E8" s="1">
        <v>31</v>
      </c>
      <c r="F8" s="3">
        <v>90.29</v>
      </c>
      <c r="G8" s="3">
        <v>2798.99</v>
      </c>
      <c r="I8" s="3">
        <v>2798.99</v>
      </c>
      <c r="J8" s="1" t="s">
        <v>116</v>
      </c>
      <c r="L8" s="1" t="s">
        <v>25</v>
      </c>
      <c r="M8" s="1">
        <v>14937082</v>
      </c>
      <c r="O8" s="2">
        <v>41642</v>
      </c>
      <c r="P8" s="2">
        <v>41670</v>
      </c>
    </row>
    <row r="9" spans="1:16" ht="14.25" thickBot="1">
      <c r="A9" s="1">
        <v>2120850</v>
      </c>
      <c r="B9" s="1">
        <v>7737218</v>
      </c>
      <c r="C9" s="2">
        <v>41609</v>
      </c>
      <c r="D9" s="2">
        <v>41639</v>
      </c>
      <c r="E9" s="1">
        <v>31</v>
      </c>
      <c r="F9" s="3">
        <v>85.2</v>
      </c>
      <c r="G9" s="3">
        <v>2641.2</v>
      </c>
      <c r="I9" s="3">
        <v>2641.2</v>
      </c>
      <c r="J9" s="1" t="s">
        <v>116</v>
      </c>
      <c r="L9" s="1" t="s">
        <v>24</v>
      </c>
      <c r="M9" s="1">
        <v>14936728</v>
      </c>
      <c r="O9" s="2">
        <v>41642</v>
      </c>
      <c r="P9" s="2">
        <v>41670</v>
      </c>
    </row>
    <row r="10" ht="14.25" thickBot="1">
      <c r="G10" s="4">
        <f>SUM(G5:G9)</f>
        <v>11969.720000000001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30</v>
      </c>
    </row>
    <row r="2" ht="13.5">
      <c r="A2" s="1" t="s">
        <v>31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3271274</v>
      </c>
      <c r="B5" s="1">
        <v>4287865</v>
      </c>
      <c r="C5" s="2">
        <v>41275</v>
      </c>
      <c r="D5" s="2">
        <v>41305</v>
      </c>
      <c r="E5" s="1">
        <v>1</v>
      </c>
      <c r="F5" s="3">
        <v>78.54</v>
      </c>
      <c r="G5" s="3">
        <f>E5*F5</f>
        <v>78.54</v>
      </c>
      <c r="I5" s="3">
        <v>863.94</v>
      </c>
      <c r="J5" s="1" t="s">
        <v>32</v>
      </c>
      <c r="L5" s="1" t="s">
        <v>25</v>
      </c>
      <c r="M5" s="1">
        <v>10087631</v>
      </c>
      <c r="O5" s="2">
        <v>41345</v>
      </c>
      <c r="P5" s="2">
        <v>41358</v>
      </c>
    </row>
    <row r="6" ht="14.25" thickBot="1">
      <c r="G6" s="4">
        <f>SUM(G5)</f>
        <v>78.54</v>
      </c>
    </row>
    <row r="12" spans="2:24" ht="13.5">
      <c r="B12" s="5">
        <v>4287865</v>
      </c>
      <c r="C12" s="5" t="s">
        <v>33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2:24" ht="13.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30</v>
      </c>
    </row>
    <row r="2" ht="13.5">
      <c r="A2" s="1" t="s">
        <v>31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8215231</v>
      </c>
      <c r="B5" s="1">
        <v>6659819</v>
      </c>
      <c r="C5" s="2">
        <v>41317</v>
      </c>
      <c r="D5" s="2">
        <v>41331</v>
      </c>
      <c r="E5" s="1">
        <v>3</v>
      </c>
      <c r="F5" s="3">
        <v>85.2</v>
      </c>
      <c r="G5" s="3">
        <v>255.6</v>
      </c>
      <c r="I5" s="3">
        <v>255.6</v>
      </c>
      <c r="J5" s="1" t="s">
        <v>32</v>
      </c>
      <c r="L5" s="1" t="s">
        <v>24</v>
      </c>
      <c r="M5" s="1">
        <v>9939486</v>
      </c>
      <c r="O5" s="2">
        <v>41345</v>
      </c>
      <c r="P5" s="2">
        <v>41358</v>
      </c>
    </row>
    <row r="6" spans="1:16" ht="14.25" thickBot="1">
      <c r="A6" s="1">
        <v>9278661</v>
      </c>
      <c r="B6" s="1">
        <v>6659819</v>
      </c>
      <c r="C6" s="2">
        <v>41319</v>
      </c>
      <c r="D6" s="2">
        <v>41322</v>
      </c>
      <c r="E6" s="1">
        <v>3</v>
      </c>
      <c r="F6" s="3">
        <v>85.2</v>
      </c>
      <c r="G6" s="3">
        <v>255.6</v>
      </c>
      <c r="I6" s="3">
        <v>255.6</v>
      </c>
      <c r="J6" s="1" t="s">
        <v>32</v>
      </c>
      <c r="L6" s="1" t="s">
        <v>24</v>
      </c>
      <c r="M6" s="1">
        <v>10085707</v>
      </c>
      <c r="O6" s="2">
        <v>41345</v>
      </c>
      <c r="P6" s="2">
        <v>41358</v>
      </c>
    </row>
    <row r="7" ht="14.25" thickBot="1">
      <c r="G7" s="4">
        <f>SUM(G5:G6)</f>
        <v>511.2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34</v>
      </c>
    </row>
    <row r="2" ht="13.5">
      <c r="A2" s="1" t="s">
        <v>35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8615476</v>
      </c>
      <c r="B5" s="1">
        <v>8857313</v>
      </c>
      <c r="C5" s="2">
        <v>41334</v>
      </c>
      <c r="D5" s="2">
        <v>41364</v>
      </c>
      <c r="E5" s="1">
        <v>31</v>
      </c>
      <c r="F5" s="3">
        <v>46.89</v>
      </c>
      <c r="G5" s="3">
        <v>1453.59</v>
      </c>
      <c r="I5" s="3">
        <v>1453.59</v>
      </c>
      <c r="J5" s="1" t="s">
        <v>36</v>
      </c>
      <c r="L5" s="1">
        <v>30221</v>
      </c>
      <c r="M5" s="1">
        <v>10272088</v>
      </c>
      <c r="O5" s="2">
        <v>41366</v>
      </c>
      <c r="P5" s="2">
        <v>41383</v>
      </c>
    </row>
    <row r="6" ht="14.25" thickBot="1">
      <c r="G6" s="4">
        <f>SUM(G5)</f>
        <v>1453.59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37</v>
      </c>
    </row>
    <row r="2" ht="13.5">
      <c r="A2" s="1" t="s">
        <v>38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8229399</v>
      </c>
      <c r="B5" s="1">
        <v>8793583</v>
      </c>
      <c r="C5" s="2">
        <v>41334</v>
      </c>
      <c r="D5" s="2">
        <v>41364</v>
      </c>
      <c r="E5" s="1">
        <v>31</v>
      </c>
      <c r="F5" s="3">
        <v>85.2</v>
      </c>
      <c r="G5" s="3">
        <v>2641.2</v>
      </c>
      <c r="I5" s="3">
        <v>5075.94</v>
      </c>
      <c r="J5" s="1" t="s">
        <v>39</v>
      </c>
      <c r="L5" s="1" t="s">
        <v>24</v>
      </c>
      <c r="M5" s="1">
        <v>10271582</v>
      </c>
      <c r="O5" s="2">
        <v>41366</v>
      </c>
      <c r="P5" s="2">
        <v>41390</v>
      </c>
    </row>
    <row r="6" spans="1:16" ht="13.5">
      <c r="A6" s="1">
        <v>8229399</v>
      </c>
      <c r="B6" s="1">
        <v>8213382</v>
      </c>
      <c r="C6" s="2">
        <v>41334</v>
      </c>
      <c r="D6" s="2">
        <v>41364</v>
      </c>
      <c r="E6" s="1">
        <v>31</v>
      </c>
      <c r="F6" s="3">
        <v>78.54</v>
      </c>
      <c r="G6" s="3">
        <v>2434.74</v>
      </c>
      <c r="I6" s="3">
        <v>5075.94</v>
      </c>
      <c r="J6" s="1" t="s">
        <v>39</v>
      </c>
      <c r="L6" s="1" t="s">
        <v>25</v>
      </c>
      <c r="M6" s="1">
        <v>10271583</v>
      </c>
      <c r="O6" s="2">
        <v>41366</v>
      </c>
      <c r="P6" s="2">
        <v>41390</v>
      </c>
    </row>
    <row r="7" spans="1:16" ht="13.5">
      <c r="A7" s="1">
        <v>9028332</v>
      </c>
      <c r="B7" s="1">
        <v>4316961</v>
      </c>
      <c r="C7" s="2">
        <v>41334</v>
      </c>
      <c r="D7" s="2">
        <v>41364</v>
      </c>
      <c r="E7" s="1">
        <v>31</v>
      </c>
      <c r="F7" s="3">
        <v>78.54</v>
      </c>
      <c r="G7" s="3">
        <v>2434.74</v>
      </c>
      <c r="I7" s="3">
        <v>4869.48</v>
      </c>
      <c r="J7" s="1" t="s">
        <v>39</v>
      </c>
      <c r="L7" s="1" t="s">
        <v>25</v>
      </c>
      <c r="M7" s="1">
        <v>10272234</v>
      </c>
      <c r="O7" s="2">
        <v>41366</v>
      </c>
      <c r="P7" s="2">
        <v>41390</v>
      </c>
    </row>
    <row r="8" spans="1:16" ht="13.5">
      <c r="A8" s="1">
        <v>9028332</v>
      </c>
      <c r="B8" s="1">
        <v>4316962</v>
      </c>
      <c r="C8" s="2">
        <v>41334</v>
      </c>
      <c r="D8" s="2">
        <v>41364</v>
      </c>
      <c r="E8" s="1">
        <v>31</v>
      </c>
      <c r="F8" s="3">
        <v>78.54</v>
      </c>
      <c r="G8" s="3">
        <v>2434.74</v>
      </c>
      <c r="I8" s="3">
        <v>4869.48</v>
      </c>
      <c r="J8" s="1" t="s">
        <v>39</v>
      </c>
      <c r="L8" s="1" t="s">
        <v>25</v>
      </c>
      <c r="M8" s="1">
        <v>10272235</v>
      </c>
      <c r="O8" s="2">
        <v>41366</v>
      </c>
      <c r="P8" s="2">
        <v>41390</v>
      </c>
    </row>
    <row r="9" spans="1:16" ht="13.5">
      <c r="A9" s="1">
        <v>8970863</v>
      </c>
      <c r="B9" s="1">
        <v>8524760</v>
      </c>
      <c r="C9" s="2">
        <v>41334</v>
      </c>
      <c r="D9" s="2">
        <v>41364</v>
      </c>
      <c r="E9" s="1">
        <v>31</v>
      </c>
      <c r="F9" s="3">
        <v>78.54</v>
      </c>
      <c r="G9" s="3">
        <v>2434.74</v>
      </c>
      <c r="I9" s="3">
        <v>2434.74</v>
      </c>
      <c r="J9" s="1" t="s">
        <v>39</v>
      </c>
      <c r="L9" s="1" t="s">
        <v>25</v>
      </c>
      <c r="M9" s="1">
        <v>10272222</v>
      </c>
      <c r="O9" s="2">
        <v>41366</v>
      </c>
      <c r="P9" s="2">
        <v>41390</v>
      </c>
    </row>
    <row r="10" spans="1:16" ht="13.5">
      <c r="A10" s="1">
        <v>2120850</v>
      </c>
      <c r="B10" s="1">
        <v>7737218</v>
      </c>
      <c r="C10" s="2">
        <v>41334</v>
      </c>
      <c r="D10" s="2">
        <v>41364</v>
      </c>
      <c r="E10" s="1">
        <v>7</v>
      </c>
      <c r="F10" s="3">
        <v>85.2</v>
      </c>
      <c r="G10" s="3">
        <v>596.4</v>
      </c>
      <c r="I10" s="3">
        <v>3503.58</v>
      </c>
      <c r="J10" s="1" t="s">
        <v>39</v>
      </c>
      <c r="L10" s="1" t="s">
        <v>24</v>
      </c>
      <c r="M10" s="1">
        <v>10317933</v>
      </c>
      <c r="O10" s="2">
        <v>41380</v>
      </c>
      <c r="P10" s="2">
        <v>41390</v>
      </c>
    </row>
    <row r="11" spans="1:16" ht="13.5">
      <c r="A11" s="1">
        <v>8238279</v>
      </c>
      <c r="B11" s="1">
        <v>4419339</v>
      </c>
      <c r="C11" s="2">
        <v>41334</v>
      </c>
      <c r="D11" s="2">
        <v>41364</v>
      </c>
      <c r="E11" s="1">
        <v>31</v>
      </c>
      <c r="F11" s="3">
        <v>100.4</v>
      </c>
      <c r="G11" s="3">
        <v>3112.4</v>
      </c>
      <c r="I11" s="3">
        <v>4565.99</v>
      </c>
      <c r="J11" s="1" t="s">
        <v>39</v>
      </c>
      <c r="L11" s="1">
        <v>30223</v>
      </c>
      <c r="M11" s="1">
        <v>10272077</v>
      </c>
      <c r="O11" s="2">
        <v>41366</v>
      </c>
      <c r="P11" s="2">
        <v>41390</v>
      </c>
    </row>
    <row r="12" spans="1:16" ht="13.5">
      <c r="A12" s="1">
        <v>8238279</v>
      </c>
      <c r="B12" s="1">
        <v>8577500</v>
      </c>
      <c r="C12" s="2">
        <v>41334</v>
      </c>
      <c r="D12" s="2">
        <v>41364</v>
      </c>
      <c r="E12" s="1">
        <v>31</v>
      </c>
      <c r="F12" s="3">
        <v>46.89</v>
      </c>
      <c r="G12" s="3">
        <v>1453.59</v>
      </c>
      <c r="I12" s="3">
        <v>4565.99</v>
      </c>
      <c r="J12" s="1" t="s">
        <v>39</v>
      </c>
      <c r="L12" s="1">
        <v>30221</v>
      </c>
      <c r="M12" s="1">
        <v>10272131</v>
      </c>
      <c r="O12" s="2">
        <v>41366</v>
      </c>
      <c r="P12" s="2">
        <v>41390</v>
      </c>
    </row>
    <row r="13" spans="1:16" ht="13.5">
      <c r="A13" s="1">
        <v>8559891</v>
      </c>
      <c r="B13" s="1">
        <v>8714593</v>
      </c>
      <c r="C13" s="2">
        <v>41334</v>
      </c>
      <c r="D13" s="2">
        <v>41360</v>
      </c>
      <c r="E13" s="1">
        <v>26</v>
      </c>
      <c r="F13" s="3">
        <v>46.89</v>
      </c>
      <c r="G13" s="3">
        <v>1219.14</v>
      </c>
      <c r="I13" s="3">
        <v>1453.59</v>
      </c>
      <c r="J13" s="1" t="s">
        <v>39</v>
      </c>
      <c r="L13" s="1">
        <v>30221</v>
      </c>
      <c r="M13" s="1">
        <v>10317934</v>
      </c>
      <c r="O13" s="2">
        <v>41380</v>
      </c>
      <c r="P13" s="2">
        <v>41390</v>
      </c>
    </row>
    <row r="14" spans="1:16" ht="13.5">
      <c r="A14" s="1">
        <v>8559891</v>
      </c>
      <c r="B14" s="1">
        <v>8714593</v>
      </c>
      <c r="C14" s="2">
        <v>41360</v>
      </c>
      <c r="D14" s="2">
        <v>41364</v>
      </c>
      <c r="E14" s="1">
        <v>5</v>
      </c>
      <c r="F14" s="3">
        <v>46.89</v>
      </c>
      <c r="G14" s="3">
        <v>234.45</v>
      </c>
      <c r="I14" s="3">
        <v>1453.59</v>
      </c>
      <c r="J14" s="1" t="s">
        <v>39</v>
      </c>
      <c r="L14" s="1">
        <v>30221</v>
      </c>
      <c r="M14" s="1">
        <v>10312852</v>
      </c>
      <c r="O14" s="2">
        <v>41380</v>
      </c>
      <c r="P14" s="2">
        <v>41390</v>
      </c>
    </row>
    <row r="15" spans="1:16" ht="13.5">
      <c r="A15" s="1">
        <v>2120850</v>
      </c>
      <c r="B15" s="1">
        <v>4680770</v>
      </c>
      <c r="C15" s="2">
        <v>41334</v>
      </c>
      <c r="D15" s="2">
        <v>41347</v>
      </c>
      <c r="E15" s="1">
        <v>13</v>
      </c>
      <c r="F15" s="3">
        <v>46.89</v>
      </c>
      <c r="G15" s="3">
        <v>609.57</v>
      </c>
      <c r="I15" s="3">
        <v>3503.58</v>
      </c>
      <c r="J15" s="1" t="s">
        <v>39</v>
      </c>
      <c r="L15" s="1">
        <v>30221</v>
      </c>
      <c r="M15" s="1">
        <v>10312853</v>
      </c>
      <c r="O15" s="2">
        <v>41380</v>
      </c>
      <c r="P15" s="2">
        <v>41390</v>
      </c>
    </row>
    <row r="16" spans="1:16" ht="13.5">
      <c r="A16" s="1">
        <v>2120850</v>
      </c>
      <c r="B16" s="1">
        <v>4680770</v>
      </c>
      <c r="C16" s="2">
        <v>41347</v>
      </c>
      <c r="D16" s="2">
        <v>41364</v>
      </c>
      <c r="E16" s="1">
        <v>18</v>
      </c>
      <c r="F16" s="3">
        <v>46.89</v>
      </c>
      <c r="G16" s="3">
        <v>844.02</v>
      </c>
      <c r="I16" s="3">
        <v>3503.58</v>
      </c>
      <c r="J16" s="1" t="s">
        <v>39</v>
      </c>
      <c r="L16" s="1">
        <v>30221</v>
      </c>
      <c r="M16" s="1">
        <v>10317935</v>
      </c>
      <c r="O16" s="2">
        <v>41380</v>
      </c>
      <c r="P16" s="2">
        <v>41390</v>
      </c>
    </row>
    <row r="17" spans="1:16" ht="13.5">
      <c r="A17" s="1">
        <v>2120850</v>
      </c>
      <c r="B17" s="1">
        <v>4649349</v>
      </c>
      <c r="C17" s="2">
        <v>41334</v>
      </c>
      <c r="D17" s="2">
        <v>41347</v>
      </c>
      <c r="E17" s="1">
        <v>13</v>
      </c>
      <c r="F17" s="3">
        <v>46.89</v>
      </c>
      <c r="G17" s="3">
        <v>609.57</v>
      </c>
      <c r="I17" s="3">
        <v>3503.58</v>
      </c>
      <c r="J17" s="1" t="s">
        <v>39</v>
      </c>
      <c r="L17" s="1">
        <v>30221</v>
      </c>
      <c r="M17" s="1">
        <v>10312854</v>
      </c>
      <c r="O17" s="2">
        <v>41380</v>
      </c>
      <c r="P17" s="2">
        <v>41390</v>
      </c>
    </row>
    <row r="18" spans="1:16" ht="14.25" thickBot="1">
      <c r="A18" s="1">
        <v>2120850</v>
      </c>
      <c r="B18" s="1">
        <v>4649349</v>
      </c>
      <c r="C18" s="2">
        <v>41347</v>
      </c>
      <c r="D18" s="2">
        <v>41364</v>
      </c>
      <c r="E18" s="1">
        <v>18</v>
      </c>
      <c r="F18" s="3">
        <v>46.89</v>
      </c>
      <c r="G18" s="3">
        <v>844.02</v>
      </c>
      <c r="I18" s="3">
        <v>3503.58</v>
      </c>
      <c r="J18" s="1" t="s">
        <v>39</v>
      </c>
      <c r="L18" s="1">
        <v>30221</v>
      </c>
      <c r="M18" s="1">
        <v>10317936</v>
      </c>
      <c r="O18" s="2">
        <v>41380</v>
      </c>
      <c r="P18" s="2">
        <v>41390</v>
      </c>
    </row>
    <row r="19" ht="14.25" thickBot="1">
      <c r="G19" s="4">
        <f>SUM(G5:G18)</f>
        <v>21903.319999999996</v>
      </c>
    </row>
    <row r="24" spans="2:23" ht="13.5">
      <c r="B24" s="5">
        <v>4299291</v>
      </c>
      <c r="C24" s="5" t="s">
        <v>40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41</v>
      </c>
    </row>
    <row r="2" ht="13.5">
      <c r="A2" s="1" t="s">
        <v>42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3271274</v>
      </c>
      <c r="B5" s="1">
        <v>4299291</v>
      </c>
      <c r="C5" s="2">
        <v>41337</v>
      </c>
      <c r="D5" s="2">
        <v>41364</v>
      </c>
      <c r="E5" s="1">
        <v>28</v>
      </c>
      <c r="F5" s="3">
        <v>85.2</v>
      </c>
      <c r="G5" s="3">
        <v>2385.6</v>
      </c>
      <c r="I5" s="3">
        <v>2385.6</v>
      </c>
      <c r="J5" s="1" t="s">
        <v>43</v>
      </c>
      <c r="L5" s="1" t="s">
        <v>24</v>
      </c>
      <c r="M5" s="1">
        <v>10291007</v>
      </c>
      <c r="O5" s="2">
        <v>41369</v>
      </c>
      <c r="P5" s="2">
        <v>41397</v>
      </c>
    </row>
    <row r="6" ht="14.25" thickBot="1">
      <c r="G6" s="4">
        <f>SUM(G5)</f>
        <v>2385.6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C31" sqref="C3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44</v>
      </c>
    </row>
    <row r="2" ht="13.5">
      <c r="A2" s="1" t="s">
        <v>45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3271274</v>
      </c>
      <c r="B5" s="1">
        <v>4299291</v>
      </c>
      <c r="C5" s="2">
        <v>41365</v>
      </c>
      <c r="D5" s="2">
        <v>41394</v>
      </c>
      <c r="E5" s="1">
        <v>4</v>
      </c>
      <c r="F5" s="3">
        <v>85.2</v>
      </c>
      <c r="G5" s="3">
        <v>340.8</v>
      </c>
      <c r="I5" s="3">
        <v>2215.2</v>
      </c>
      <c r="J5" s="1" t="s">
        <v>46</v>
      </c>
      <c r="L5" s="1" t="s">
        <v>24</v>
      </c>
      <c r="M5" s="1">
        <v>10533136</v>
      </c>
      <c r="O5" s="2">
        <v>41404</v>
      </c>
      <c r="P5" s="2">
        <v>41410</v>
      </c>
    </row>
    <row r="6" spans="1:16" ht="13.5">
      <c r="A6" s="1">
        <v>9278661</v>
      </c>
      <c r="B6" s="1">
        <v>7362250</v>
      </c>
      <c r="C6" s="2">
        <v>41389</v>
      </c>
      <c r="D6" s="2">
        <v>41394</v>
      </c>
      <c r="E6" s="1">
        <v>6</v>
      </c>
      <c r="F6" s="3">
        <v>46.89</v>
      </c>
      <c r="G6" s="3">
        <v>281.34</v>
      </c>
      <c r="I6" s="3">
        <v>562.68</v>
      </c>
      <c r="J6" s="1" t="s">
        <v>46</v>
      </c>
      <c r="L6" s="1">
        <v>30221</v>
      </c>
      <c r="M6" s="1">
        <v>10503430</v>
      </c>
      <c r="O6" s="2">
        <v>41396</v>
      </c>
      <c r="P6" s="2">
        <v>41410</v>
      </c>
    </row>
    <row r="7" spans="1:16" ht="13.5">
      <c r="A7" s="1">
        <v>2470793</v>
      </c>
      <c r="B7" s="1">
        <v>7089424</v>
      </c>
      <c r="C7" s="2">
        <v>41389</v>
      </c>
      <c r="D7" s="2">
        <v>41394</v>
      </c>
      <c r="E7" s="1">
        <v>6</v>
      </c>
      <c r="F7" s="3">
        <v>78.54</v>
      </c>
      <c r="G7" s="3">
        <v>471.24</v>
      </c>
      <c r="I7" s="3">
        <v>1545.12</v>
      </c>
      <c r="J7" s="1" t="s">
        <v>46</v>
      </c>
      <c r="L7" s="1" t="s">
        <v>25</v>
      </c>
      <c r="M7" s="1">
        <v>10533137</v>
      </c>
      <c r="O7" s="2">
        <v>41404</v>
      </c>
      <c r="P7" s="2">
        <v>41410</v>
      </c>
    </row>
    <row r="8" spans="1:16" ht="13.5">
      <c r="A8" s="1">
        <v>8229399</v>
      </c>
      <c r="B8" s="1">
        <v>8793583</v>
      </c>
      <c r="C8" s="2">
        <v>41365</v>
      </c>
      <c r="D8" s="2">
        <v>41394</v>
      </c>
      <c r="E8" s="1">
        <v>30</v>
      </c>
      <c r="F8" s="3">
        <v>85.2</v>
      </c>
      <c r="G8" s="3">
        <v>2556</v>
      </c>
      <c r="I8" s="3">
        <v>4912.2</v>
      </c>
      <c r="J8" s="1" t="s">
        <v>46</v>
      </c>
      <c r="L8" s="1" t="s">
        <v>24</v>
      </c>
      <c r="M8" s="1">
        <v>10503101</v>
      </c>
      <c r="O8" s="2">
        <v>41396</v>
      </c>
      <c r="P8" s="2">
        <v>41410</v>
      </c>
    </row>
    <row r="9" spans="1:16" ht="13.5">
      <c r="A9" s="1">
        <v>8229399</v>
      </c>
      <c r="B9" s="1">
        <v>8213382</v>
      </c>
      <c r="C9" s="2">
        <v>41365</v>
      </c>
      <c r="D9" s="2">
        <v>41394</v>
      </c>
      <c r="E9" s="1">
        <v>30</v>
      </c>
      <c r="F9" s="3">
        <v>78.54</v>
      </c>
      <c r="G9" s="3">
        <v>2356.2</v>
      </c>
      <c r="I9" s="3">
        <v>4912.2</v>
      </c>
      <c r="J9" s="1" t="s">
        <v>46</v>
      </c>
      <c r="L9" s="1" t="s">
        <v>25</v>
      </c>
      <c r="M9" s="1">
        <v>10502554</v>
      </c>
      <c r="O9" s="2">
        <v>41396</v>
      </c>
      <c r="P9" s="2">
        <v>41410</v>
      </c>
    </row>
    <row r="10" spans="1:16" ht="13.5">
      <c r="A10" s="1">
        <v>8615476</v>
      </c>
      <c r="B10" s="1">
        <v>8857313</v>
      </c>
      <c r="C10" s="2">
        <v>41365</v>
      </c>
      <c r="D10" s="2">
        <v>41394</v>
      </c>
      <c r="E10" s="1">
        <v>30</v>
      </c>
      <c r="F10" s="3">
        <v>46.89</v>
      </c>
      <c r="G10" s="3">
        <v>1406.7</v>
      </c>
      <c r="I10" s="3">
        <v>1406.7</v>
      </c>
      <c r="J10" s="1" t="s">
        <v>46</v>
      </c>
      <c r="L10" s="1">
        <v>30221</v>
      </c>
      <c r="M10" s="1">
        <v>10502893</v>
      </c>
      <c r="O10" s="2">
        <v>41396</v>
      </c>
      <c r="P10" s="2">
        <v>41410</v>
      </c>
    </row>
    <row r="11" spans="1:16" ht="13.5">
      <c r="A11" s="1">
        <v>9028332</v>
      </c>
      <c r="B11" s="1">
        <v>4316961</v>
      </c>
      <c r="C11" s="2">
        <v>41365</v>
      </c>
      <c r="D11" s="2">
        <v>41394</v>
      </c>
      <c r="E11" s="1">
        <v>30</v>
      </c>
      <c r="F11" s="3">
        <v>78.54</v>
      </c>
      <c r="G11" s="3">
        <v>2356.2</v>
      </c>
      <c r="I11" s="3">
        <v>4712.4</v>
      </c>
      <c r="J11" s="1" t="s">
        <v>46</v>
      </c>
      <c r="L11" s="1" t="s">
        <v>25</v>
      </c>
      <c r="M11" s="1">
        <v>10502992</v>
      </c>
      <c r="O11" s="2">
        <v>41396</v>
      </c>
      <c r="P11" s="2">
        <v>41410</v>
      </c>
    </row>
    <row r="12" spans="1:16" ht="13.5">
      <c r="A12" s="1">
        <v>9028332</v>
      </c>
      <c r="B12" s="1">
        <v>4316962</v>
      </c>
      <c r="C12" s="2">
        <v>41365</v>
      </c>
      <c r="D12" s="2">
        <v>41394</v>
      </c>
      <c r="E12" s="1">
        <v>30</v>
      </c>
      <c r="F12" s="3">
        <v>78.54</v>
      </c>
      <c r="G12" s="3">
        <v>2356.2</v>
      </c>
      <c r="I12" s="3">
        <v>4712.4</v>
      </c>
      <c r="J12" s="1" t="s">
        <v>46</v>
      </c>
      <c r="L12" s="1" t="s">
        <v>25</v>
      </c>
      <c r="M12" s="1">
        <v>10503100</v>
      </c>
      <c r="O12" s="2">
        <v>41396</v>
      </c>
      <c r="P12" s="2">
        <v>41410</v>
      </c>
    </row>
    <row r="13" spans="1:16" ht="13.5">
      <c r="A13" s="1">
        <v>2470793</v>
      </c>
      <c r="B13" s="1">
        <v>9168412</v>
      </c>
      <c r="C13" s="2">
        <v>41389</v>
      </c>
      <c r="D13" s="2">
        <v>41394</v>
      </c>
      <c r="E13" s="1">
        <v>6</v>
      </c>
      <c r="F13" s="3">
        <v>85.2</v>
      </c>
      <c r="G13" s="3">
        <v>511.2</v>
      </c>
      <c r="I13" s="3">
        <v>1545.12</v>
      </c>
      <c r="J13" s="1" t="s">
        <v>46</v>
      </c>
      <c r="L13" s="1" t="s">
        <v>24</v>
      </c>
      <c r="M13" s="1">
        <v>10533138</v>
      </c>
      <c r="O13" s="2">
        <v>41404</v>
      </c>
      <c r="P13" s="2">
        <v>41410</v>
      </c>
    </row>
    <row r="14" spans="1:16" ht="13.5">
      <c r="A14" s="1">
        <v>9278661</v>
      </c>
      <c r="B14" s="1">
        <v>3370884</v>
      </c>
      <c r="C14" s="2">
        <v>41389</v>
      </c>
      <c r="D14" s="2">
        <v>41394</v>
      </c>
      <c r="E14" s="1">
        <v>6</v>
      </c>
      <c r="F14" s="3">
        <v>46.89</v>
      </c>
      <c r="G14" s="3">
        <v>281.34</v>
      </c>
      <c r="I14" s="3">
        <v>562.68</v>
      </c>
      <c r="J14" s="1" t="s">
        <v>46</v>
      </c>
      <c r="L14" s="1">
        <v>30221</v>
      </c>
      <c r="M14" s="1">
        <v>10503431</v>
      </c>
      <c r="O14" s="2">
        <v>41396</v>
      </c>
      <c r="P14" s="2">
        <v>41410</v>
      </c>
    </row>
    <row r="15" spans="1:16" ht="13.5">
      <c r="A15" s="1">
        <v>2470793</v>
      </c>
      <c r="B15" s="1">
        <v>9168358</v>
      </c>
      <c r="C15" s="2">
        <v>41389</v>
      </c>
      <c r="D15" s="2">
        <v>41394</v>
      </c>
      <c r="E15" s="1">
        <v>6</v>
      </c>
      <c r="F15" s="3">
        <v>46.89</v>
      </c>
      <c r="G15" s="3">
        <v>281.34</v>
      </c>
      <c r="I15" s="3">
        <v>1545.12</v>
      </c>
      <c r="J15" s="1" t="s">
        <v>46</v>
      </c>
      <c r="L15" s="1">
        <v>30221</v>
      </c>
      <c r="M15" s="1">
        <v>10503432</v>
      </c>
      <c r="O15" s="2">
        <v>41396</v>
      </c>
      <c r="P15" s="2">
        <v>41410</v>
      </c>
    </row>
    <row r="16" spans="1:16" ht="13.5">
      <c r="A16" s="1">
        <v>8970863</v>
      </c>
      <c r="B16" s="1">
        <v>8524760</v>
      </c>
      <c r="C16" s="2">
        <v>41365</v>
      </c>
      <c r="D16" s="2">
        <v>41394</v>
      </c>
      <c r="E16" s="1">
        <v>30</v>
      </c>
      <c r="F16" s="3">
        <v>78.54</v>
      </c>
      <c r="G16" s="3">
        <v>2356.2</v>
      </c>
      <c r="I16" s="3">
        <v>2356.2</v>
      </c>
      <c r="J16" s="1" t="s">
        <v>46</v>
      </c>
      <c r="L16" s="1" t="s">
        <v>25</v>
      </c>
      <c r="M16" s="1">
        <v>10502669</v>
      </c>
      <c r="O16" s="2">
        <v>41396</v>
      </c>
      <c r="P16" s="2">
        <v>41410</v>
      </c>
    </row>
    <row r="17" spans="1:16" ht="13.5">
      <c r="A17" s="1">
        <v>2470793</v>
      </c>
      <c r="B17" s="1">
        <v>9168409</v>
      </c>
      <c r="C17" s="2">
        <v>41389</v>
      </c>
      <c r="D17" s="2">
        <v>41394</v>
      </c>
      <c r="E17" s="1">
        <v>6</v>
      </c>
      <c r="F17" s="3">
        <v>46.89</v>
      </c>
      <c r="G17" s="3">
        <v>281.34</v>
      </c>
      <c r="I17" s="3">
        <v>1545.12</v>
      </c>
      <c r="J17" s="1" t="s">
        <v>46</v>
      </c>
      <c r="L17" s="1">
        <v>30221</v>
      </c>
      <c r="M17" s="1">
        <v>10503351</v>
      </c>
      <c r="O17" s="2">
        <v>41396</v>
      </c>
      <c r="P17" s="2">
        <v>41410</v>
      </c>
    </row>
    <row r="18" spans="1:16" ht="13.5">
      <c r="A18" s="1">
        <v>2120850</v>
      </c>
      <c r="B18" s="1">
        <v>7737218</v>
      </c>
      <c r="C18" s="2">
        <v>41365</v>
      </c>
      <c r="D18" s="2">
        <v>41374</v>
      </c>
      <c r="E18" s="1">
        <v>9</v>
      </c>
      <c r="F18" s="3">
        <v>85.2</v>
      </c>
      <c r="G18" s="3">
        <v>766.8</v>
      </c>
      <c r="I18" s="3">
        <v>3580.2</v>
      </c>
      <c r="J18" s="1" t="s">
        <v>46</v>
      </c>
      <c r="L18" s="1" t="s">
        <v>24</v>
      </c>
      <c r="M18" s="1">
        <v>10502670</v>
      </c>
      <c r="O18" s="2">
        <v>41396</v>
      </c>
      <c r="P18" s="2">
        <v>41410</v>
      </c>
    </row>
    <row r="19" spans="1:16" ht="13.5">
      <c r="A19" s="1">
        <v>8238279</v>
      </c>
      <c r="B19" s="1">
        <v>4419339</v>
      </c>
      <c r="C19" s="2">
        <v>41365</v>
      </c>
      <c r="D19" s="2">
        <v>41394</v>
      </c>
      <c r="E19" s="1">
        <v>30</v>
      </c>
      <c r="F19" s="3">
        <v>100.4</v>
      </c>
      <c r="G19" s="3">
        <v>3012</v>
      </c>
      <c r="I19" s="3">
        <v>4418.7</v>
      </c>
      <c r="J19" s="1" t="s">
        <v>46</v>
      </c>
      <c r="L19" s="1">
        <v>30223</v>
      </c>
      <c r="M19" s="1">
        <v>10502892</v>
      </c>
      <c r="O19" s="2">
        <v>41396</v>
      </c>
      <c r="P19" s="2">
        <v>41410</v>
      </c>
    </row>
    <row r="20" spans="1:16" ht="13.5">
      <c r="A20" s="1">
        <v>8238279</v>
      </c>
      <c r="B20" s="1">
        <v>8577500</v>
      </c>
      <c r="C20" s="2">
        <v>41365</v>
      </c>
      <c r="D20" s="2">
        <v>41394</v>
      </c>
      <c r="E20" s="1">
        <v>30</v>
      </c>
      <c r="F20" s="3">
        <v>46.89</v>
      </c>
      <c r="G20" s="3">
        <v>1406.7</v>
      </c>
      <c r="I20" s="3">
        <v>4418.7</v>
      </c>
      <c r="J20" s="1" t="s">
        <v>46</v>
      </c>
      <c r="L20" s="1">
        <v>30221</v>
      </c>
      <c r="M20" s="1">
        <v>10503102</v>
      </c>
      <c r="O20" s="2">
        <v>41396</v>
      </c>
      <c r="P20" s="2">
        <v>41410</v>
      </c>
    </row>
    <row r="21" spans="1:16" ht="13.5">
      <c r="A21" s="1">
        <v>8559891</v>
      </c>
      <c r="B21" s="1">
        <v>9608242</v>
      </c>
      <c r="C21" s="2">
        <v>41365</v>
      </c>
      <c r="D21" s="2">
        <v>41394</v>
      </c>
      <c r="E21" s="1">
        <v>29</v>
      </c>
      <c r="F21" s="3">
        <v>46.89</v>
      </c>
      <c r="G21" s="3">
        <v>1359.81</v>
      </c>
      <c r="I21" s="3">
        <v>1359.81</v>
      </c>
      <c r="J21" s="1" t="s">
        <v>46</v>
      </c>
      <c r="L21" s="1">
        <v>30221</v>
      </c>
      <c r="M21" s="1">
        <v>10533139</v>
      </c>
      <c r="O21" s="2">
        <v>41404</v>
      </c>
      <c r="P21" s="2">
        <v>41410</v>
      </c>
    </row>
    <row r="22" spans="1:16" ht="13.5">
      <c r="A22" s="1">
        <v>2120850</v>
      </c>
      <c r="B22" s="1">
        <v>4680770</v>
      </c>
      <c r="C22" s="2">
        <v>41365</v>
      </c>
      <c r="D22" s="2">
        <v>41394</v>
      </c>
      <c r="E22" s="1">
        <v>30</v>
      </c>
      <c r="F22" s="3">
        <v>46.89</v>
      </c>
      <c r="G22" s="3">
        <v>1406.7</v>
      </c>
      <c r="I22" s="3">
        <v>3580.2</v>
      </c>
      <c r="J22" s="1" t="s">
        <v>46</v>
      </c>
      <c r="L22" s="1">
        <v>30221</v>
      </c>
      <c r="M22" s="1">
        <v>10503444</v>
      </c>
      <c r="O22" s="2">
        <v>41396</v>
      </c>
      <c r="P22" s="2">
        <v>41410</v>
      </c>
    </row>
    <row r="23" spans="1:16" ht="13.5">
      <c r="A23" s="1">
        <v>2120850</v>
      </c>
      <c r="B23" s="1">
        <v>4649349</v>
      </c>
      <c r="C23" s="2">
        <v>41365</v>
      </c>
      <c r="D23" s="2">
        <v>41394</v>
      </c>
      <c r="E23" s="1">
        <v>30</v>
      </c>
      <c r="F23" s="3">
        <v>46.89</v>
      </c>
      <c r="G23" s="3">
        <v>1406.7</v>
      </c>
      <c r="I23" s="3">
        <v>3580.2</v>
      </c>
      <c r="J23" s="1" t="s">
        <v>46</v>
      </c>
      <c r="L23" s="1">
        <v>30221</v>
      </c>
      <c r="M23" s="1">
        <v>10503406</v>
      </c>
      <c r="O23" s="2">
        <v>41396</v>
      </c>
      <c r="P23" s="2">
        <v>41410</v>
      </c>
    </row>
    <row r="24" spans="1:16" ht="14.25" thickBot="1">
      <c r="A24" s="1">
        <v>3271274</v>
      </c>
      <c r="B24" s="1">
        <v>9484229</v>
      </c>
      <c r="C24" s="2">
        <v>41373</v>
      </c>
      <c r="D24" s="2">
        <v>41394</v>
      </c>
      <c r="E24" s="1">
        <v>22</v>
      </c>
      <c r="F24" s="3">
        <v>85.2</v>
      </c>
      <c r="G24" s="3">
        <v>1874.4</v>
      </c>
      <c r="I24" s="3">
        <v>2215.2</v>
      </c>
      <c r="J24" s="1" t="s">
        <v>46</v>
      </c>
      <c r="L24" s="1" t="s">
        <v>24</v>
      </c>
      <c r="M24" s="1">
        <v>10503256</v>
      </c>
      <c r="O24" s="2">
        <v>41396</v>
      </c>
      <c r="P24" s="2">
        <v>41410</v>
      </c>
    </row>
    <row r="25" ht="14.25" thickBot="1">
      <c r="G25" s="4">
        <f>SUM(G5:G24)</f>
        <v>27069.210000000006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PageLayoutView="0" workbookViewId="0" topLeftCell="A1">
      <selection activeCell="C27" sqref="C2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47</v>
      </c>
    </row>
    <row r="2" ht="13.5">
      <c r="A2" s="1" t="s">
        <v>48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9278661</v>
      </c>
      <c r="B5" s="1">
        <v>7362250</v>
      </c>
      <c r="C5" s="2">
        <v>41395</v>
      </c>
      <c r="D5" s="2">
        <v>41409</v>
      </c>
      <c r="E5" s="1">
        <v>14</v>
      </c>
      <c r="F5" s="3">
        <v>46.89</v>
      </c>
      <c r="G5" s="3">
        <v>656.46</v>
      </c>
      <c r="I5" s="3">
        <v>1312.92</v>
      </c>
      <c r="J5" s="1" t="s">
        <v>49</v>
      </c>
      <c r="L5" s="1">
        <v>30221</v>
      </c>
      <c r="M5" s="1">
        <v>10764374</v>
      </c>
      <c r="O5" s="2">
        <v>41428</v>
      </c>
      <c r="P5" s="2">
        <v>41449</v>
      </c>
    </row>
    <row r="6" spans="1:16" ht="13.5">
      <c r="A6" s="1">
        <v>2470793</v>
      </c>
      <c r="B6" s="1">
        <v>7089424</v>
      </c>
      <c r="C6" s="2">
        <v>41395</v>
      </c>
      <c r="D6" s="2">
        <v>41409</v>
      </c>
      <c r="E6" s="1">
        <v>14</v>
      </c>
      <c r="F6" s="3">
        <v>78.54</v>
      </c>
      <c r="G6" s="3">
        <v>1099.56</v>
      </c>
      <c r="I6" s="3">
        <v>3605.28</v>
      </c>
      <c r="J6" s="1" t="s">
        <v>49</v>
      </c>
      <c r="L6" s="1" t="s">
        <v>25</v>
      </c>
      <c r="M6" s="1">
        <v>10764377</v>
      </c>
      <c r="O6" s="2">
        <v>41428</v>
      </c>
      <c r="P6" s="2">
        <v>41449</v>
      </c>
    </row>
    <row r="7" spans="1:16" ht="13.5">
      <c r="A7" s="1">
        <v>8229399</v>
      </c>
      <c r="B7" s="1">
        <v>8793583</v>
      </c>
      <c r="C7" s="2">
        <v>41395</v>
      </c>
      <c r="D7" s="2">
        <v>41425</v>
      </c>
      <c r="E7" s="1">
        <v>31</v>
      </c>
      <c r="F7" s="3">
        <v>85.2</v>
      </c>
      <c r="G7" s="3">
        <v>2641.2</v>
      </c>
      <c r="I7" s="3">
        <v>5075.94</v>
      </c>
      <c r="J7" s="1" t="s">
        <v>49</v>
      </c>
      <c r="L7" s="1" t="s">
        <v>24</v>
      </c>
      <c r="M7" s="1">
        <v>10764196</v>
      </c>
      <c r="O7" s="2">
        <v>41428</v>
      </c>
      <c r="P7" s="2">
        <v>41449</v>
      </c>
    </row>
    <row r="8" spans="1:16" ht="13.5">
      <c r="A8" s="1">
        <v>8229399</v>
      </c>
      <c r="B8" s="1">
        <v>8213382</v>
      </c>
      <c r="C8" s="2">
        <v>41395</v>
      </c>
      <c r="D8" s="2">
        <v>41425</v>
      </c>
      <c r="E8" s="1">
        <v>31</v>
      </c>
      <c r="F8" s="3">
        <v>78.54</v>
      </c>
      <c r="G8" s="3">
        <v>2434.74</v>
      </c>
      <c r="I8" s="3">
        <v>5075.94</v>
      </c>
      <c r="J8" s="1" t="s">
        <v>49</v>
      </c>
      <c r="L8" s="1" t="s">
        <v>25</v>
      </c>
      <c r="M8" s="1">
        <v>10763821</v>
      </c>
      <c r="O8" s="2">
        <v>41428</v>
      </c>
      <c r="P8" s="2">
        <v>41449</v>
      </c>
    </row>
    <row r="9" spans="1:16" ht="13.5">
      <c r="A9" s="1">
        <v>8615476</v>
      </c>
      <c r="B9" s="1">
        <v>8857313</v>
      </c>
      <c r="C9" s="2">
        <v>41395</v>
      </c>
      <c r="D9" s="2">
        <v>41425</v>
      </c>
      <c r="E9" s="1">
        <v>31</v>
      </c>
      <c r="F9" s="3">
        <v>46.89</v>
      </c>
      <c r="G9" s="3">
        <v>1453.59</v>
      </c>
      <c r="I9" s="3">
        <v>1453.59</v>
      </c>
      <c r="J9" s="1" t="s">
        <v>49</v>
      </c>
      <c r="L9" s="1">
        <v>30221</v>
      </c>
      <c r="M9" s="1">
        <v>10764056</v>
      </c>
      <c r="O9" s="2">
        <v>41428</v>
      </c>
      <c r="P9" s="2">
        <v>41449</v>
      </c>
    </row>
    <row r="10" spans="1:16" ht="13.5">
      <c r="A10" s="1">
        <v>9028332</v>
      </c>
      <c r="B10" s="1">
        <v>4316961</v>
      </c>
      <c r="C10" s="2">
        <v>41395</v>
      </c>
      <c r="D10" s="2">
        <v>41425</v>
      </c>
      <c r="E10" s="1">
        <v>31</v>
      </c>
      <c r="F10" s="3">
        <v>78.54</v>
      </c>
      <c r="G10" s="3">
        <v>2434.74</v>
      </c>
      <c r="I10" s="3">
        <v>4869.48</v>
      </c>
      <c r="J10" s="1" t="s">
        <v>49</v>
      </c>
      <c r="L10" s="1" t="s">
        <v>25</v>
      </c>
      <c r="M10" s="1">
        <v>10764123</v>
      </c>
      <c r="O10" s="2">
        <v>41428</v>
      </c>
      <c r="P10" s="2">
        <v>41449</v>
      </c>
    </row>
    <row r="11" spans="1:16" ht="13.5">
      <c r="A11" s="1">
        <v>9028332</v>
      </c>
      <c r="B11" s="1">
        <v>4316962</v>
      </c>
      <c r="C11" s="2">
        <v>41395</v>
      </c>
      <c r="D11" s="2">
        <v>41425</v>
      </c>
      <c r="E11" s="1">
        <v>31</v>
      </c>
      <c r="F11" s="3">
        <v>78.54</v>
      </c>
      <c r="G11" s="3">
        <v>2434.74</v>
      </c>
      <c r="I11" s="3">
        <v>4869.48</v>
      </c>
      <c r="J11" s="1" t="s">
        <v>49</v>
      </c>
      <c r="L11" s="1" t="s">
        <v>25</v>
      </c>
      <c r="M11" s="1">
        <v>10764195</v>
      </c>
      <c r="O11" s="2">
        <v>41428</v>
      </c>
      <c r="P11" s="2">
        <v>41449</v>
      </c>
    </row>
    <row r="12" spans="1:16" ht="13.5">
      <c r="A12" s="1">
        <v>2470793</v>
      </c>
      <c r="B12" s="1">
        <v>9168412</v>
      </c>
      <c r="C12" s="2">
        <v>41395</v>
      </c>
      <c r="D12" s="2">
        <v>41409</v>
      </c>
      <c r="E12" s="1">
        <v>14</v>
      </c>
      <c r="F12" s="3">
        <v>85.2</v>
      </c>
      <c r="G12" s="3">
        <v>1192.8</v>
      </c>
      <c r="I12" s="3">
        <v>3605.28</v>
      </c>
      <c r="J12" s="1" t="s">
        <v>49</v>
      </c>
      <c r="L12" s="1" t="s">
        <v>24</v>
      </c>
      <c r="M12" s="1">
        <v>10764341</v>
      </c>
      <c r="O12" s="2">
        <v>41428</v>
      </c>
      <c r="P12" s="2">
        <v>41449</v>
      </c>
    </row>
    <row r="13" spans="1:16" ht="13.5">
      <c r="A13" s="1">
        <v>9278661</v>
      </c>
      <c r="B13" s="1">
        <v>3370884</v>
      </c>
      <c r="C13" s="2">
        <v>41395</v>
      </c>
      <c r="D13" s="2">
        <v>41409</v>
      </c>
      <c r="E13" s="1">
        <v>14</v>
      </c>
      <c r="F13" s="3">
        <v>46.89</v>
      </c>
      <c r="G13" s="3">
        <v>656.46</v>
      </c>
      <c r="I13" s="3">
        <v>1312.92</v>
      </c>
      <c r="J13" s="1" t="s">
        <v>49</v>
      </c>
      <c r="L13" s="1">
        <v>30221</v>
      </c>
      <c r="M13" s="1">
        <v>10764375</v>
      </c>
      <c r="O13" s="2">
        <v>41428</v>
      </c>
      <c r="P13" s="2">
        <v>41449</v>
      </c>
    </row>
    <row r="14" spans="1:16" ht="13.5">
      <c r="A14" s="1">
        <v>2470793</v>
      </c>
      <c r="B14" s="1">
        <v>9168358</v>
      </c>
      <c r="C14" s="2">
        <v>41395</v>
      </c>
      <c r="D14" s="2">
        <v>41409</v>
      </c>
      <c r="E14" s="1">
        <v>14</v>
      </c>
      <c r="F14" s="3">
        <v>46.89</v>
      </c>
      <c r="G14" s="3">
        <v>656.46</v>
      </c>
      <c r="I14" s="3">
        <v>3605.28</v>
      </c>
      <c r="J14" s="1" t="s">
        <v>49</v>
      </c>
      <c r="L14" s="1">
        <v>30221</v>
      </c>
      <c r="M14" s="1">
        <v>10764376</v>
      </c>
      <c r="O14" s="2">
        <v>41428</v>
      </c>
      <c r="P14" s="2">
        <v>41449</v>
      </c>
    </row>
    <row r="15" spans="1:16" ht="13.5">
      <c r="A15" s="1">
        <v>8970863</v>
      </c>
      <c r="B15" s="1">
        <v>8524760</v>
      </c>
      <c r="C15" s="2">
        <v>41395</v>
      </c>
      <c r="D15" s="2">
        <v>41425</v>
      </c>
      <c r="E15" s="1">
        <v>31</v>
      </c>
      <c r="F15" s="3">
        <v>78.54</v>
      </c>
      <c r="G15" s="3">
        <v>2434.74</v>
      </c>
      <c r="I15" s="3">
        <v>2434.74</v>
      </c>
      <c r="J15" s="1" t="s">
        <v>49</v>
      </c>
      <c r="L15" s="1" t="s">
        <v>25</v>
      </c>
      <c r="M15" s="1">
        <v>10763901</v>
      </c>
      <c r="O15" s="2">
        <v>41428</v>
      </c>
      <c r="P15" s="2">
        <v>41449</v>
      </c>
    </row>
    <row r="16" spans="1:16" ht="13.5">
      <c r="A16" s="1">
        <v>2470793</v>
      </c>
      <c r="B16" s="1">
        <v>9168409</v>
      </c>
      <c r="C16" s="2">
        <v>41395</v>
      </c>
      <c r="D16" s="2">
        <v>41409</v>
      </c>
      <c r="E16" s="1">
        <v>14</v>
      </c>
      <c r="F16" s="3">
        <v>46.89</v>
      </c>
      <c r="G16" s="3">
        <v>656.46</v>
      </c>
      <c r="I16" s="3">
        <v>3605.28</v>
      </c>
      <c r="J16" s="1" t="s">
        <v>49</v>
      </c>
      <c r="L16" s="1">
        <v>30221</v>
      </c>
      <c r="M16" s="1">
        <v>10764340</v>
      </c>
      <c r="O16" s="2">
        <v>41428</v>
      </c>
      <c r="P16" s="2">
        <v>41449</v>
      </c>
    </row>
    <row r="17" spans="1:16" ht="13.5">
      <c r="A17" s="1">
        <v>8238279</v>
      </c>
      <c r="B17" s="1">
        <v>4419339</v>
      </c>
      <c r="C17" s="2">
        <v>41395</v>
      </c>
      <c r="D17" s="2">
        <v>41425</v>
      </c>
      <c r="E17" s="1">
        <v>31</v>
      </c>
      <c r="F17" s="3">
        <v>100.4</v>
      </c>
      <c r="G17" s="3">
        <v>3112.4</v>
      </c>
      <c r="I17" s="3">
        <v>4565.99</v>
      </c>
      <c r="J17" s="1" t="s">
        <v>49</v>
      </c>
      <c r="L17" s="1">
        <v>30223</v>
      </c>
      <c r="M17" s="1">
        <v>10764055</v>
      </c>
      <c r="O17" s="2">
        <v>41428</v>
      </c>
      <c r="P17" s="2">
        <v>41449</v>
      </c>
    </row>
    <row r="18" spans="1:16" ht="13.5">
      <c r="A18" s="1">
        <v>8238279</v>
      </c>
      <c r="B18" s="1">
        <v>8577500</v>
      </c>
      <c r="C18" s="2">
        <v>41395</v>
      </c>
      <c r="D18" s="2">
        <v>41425</v>
      </c>
      <c r="E18" s="1">
        <v>31</v>
      </c>
      <c r="F18" s="3">
        <v>46.89</v>
      </c>
      <c r="G18" s="3">
        <v>1453.59</v>
      </c>
      <c r="I18" s="3">
        <v>4565.99</v>
      </c>
      <c r="J18" s="1" t="s">
        <v>49</v>
      </c>
      <c r="L18" s="1">
        <v>30221</v>
      </c>
      <c r="M18" s="1">
        <v>10764197</v>
      </c>
      <c r="O18" s="2">
        <v>41428</v>
      </c>
      <c r="P18" s="2">
        <v>41449</v>
      </c>
    </row>
    <row r="19" spans="1:16" ht="13.5">
      <c r="A19" s="1">
        <v>2120850</v>
      </c>
      <c r="B19" s="1">
        <v>4680770</v>
      </c>
      <c r="C19" s="2">
        <v>41395</v>
      </c>
      <c r="D19" s="2">
        <v>41422</v>
      </c>
      <c r="E19" s="1">
        <v>27</v>
      </c>
      <c r="F19" s="3">
        <v>46.89</v>
      </c>
      <c r="G19" s="3">
        <v>1266.03</v>
      </c>
      <c r="I19" s="3">
        <v>2532.06</v>
      </c>
      <c r="J19" s="1" t="s">
        <v>49</v>
      </c>
      <c r="L19" s="1">
        <v>30221</v>
      </c>
      <c r="M19" s="1">
        <v>10764404</v>
      </c>
      <c r="O19" s="2">
        <v>41428</v>
      </c>
      <c r="P19" s="2">
        <v>41449</v>
      </c>
    </row>
    <row r="20" spans="1:16" ht="13.5">
      <c r="A20" s="1">
        <v>2120850</v>
      </c>
      <c r="B20" s="1">
        <v>4649349</v>
      </c>
      <c r="C20" s="2">
        <v>41395</v>
      </c>
      <c r="D20" s="2">
        <v>41422</v>
      </c>
      <c r="E20" s="1">
        <v>27</v>
      </c>
      <c r="F20" s="3">
        <v>46.89</v>
      </c>
      <c r="G20" s="3">
        <v>1266.03</v>
      </c>
      <c r="I20" s="3">
        <v>2532.06</v>
      </c>
      <c r="J20" s="1" t="s">
        <v>49</v>
      </c>
      <c r="L20" s="1">
        <v>30221</v>
      </c>
      <c r="M20" s="1">
        <v>10764363</v>
      </c>
      <c r="O20" s="2">
        <v>41428</v>
      </c>
      <c r="P20" s="2">
        <v>41449</v>
      </c>
    </row>
    <row r="21" spans="1:16" ht="14.25" thickBot="1">
      <c r="A21" s="1">
        <v>3271274</v>
      </c>
      <c r="B21" s="1">
        <v>9484229</v>
      </c>
      <c r="C21" s="2">
        <v>41395</v>
      </c>
      <c r="D21" s="2">
        <v>41425</v>
      </c>
      <c r="E21" s="1">
        <v>31</v>
      </c>
      <c r="F21" s="3">
        <v>85.2</v>
      </c>
      <c r="G21" s="3">
        <v>2641.2</v>
      </c>
      <c r="I21" s="3">
        <v>2641.2</v>
      </c>
      <c r="J21" s="1" t="s">
        <v>49</v>
      </c>
      <c r="L21" s="1" t="s">
        <v>24</v>
      </c>
      <c r="M21" s="1">
        <v>10764298</v>
      </c>
      <c r="O21" s="2">
        <v>41428</v>
      </c>
      <c r="P21" s="2">
        <v>41449</v>
      </c>
    </row>
    <row r="22" ht="14.25" thickBot="1">
      <c r="G22" s="4">
        <f>SUM(G5:G21)</f>
        <v>28491.199999999997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MITCHR</cp:lastModifiedBy>
  <dcterms:created xsi:type="dcterms:W3CDTF">2010-10-21T12:07:09Z</dcterms:created>
  <dcterms:modified xsi:type="dcterms:W3CDTF">2014-02-03T17:59:10Z</dcterms:modified>
  <cp:category/>
  <cp:version/>
  <cp:contentType/>
  <cp:contentStatus/>
</cp:coreProperties>
</file>