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20" activeTab="24"/>
  </bookViews>
  <sheets>
    <sheet name=" 012013" sheetId="1" r:id="rId1"/>
    <sheet name=" RL 012013" sheetId="2" r:id="rId2"/>
    <sheet name=" FC 012013" sheetId="3" r:id="rId3"/>
    <sheet name=" FC 022013" sheetId="4" r:id="rId4"/>
    <sheet name=" RT 022013" sheetId="5" r:id="rId5"/>
    <sheet name=" TFC 032013" sheetId="6" r:id="rId6"/>
    <sheet name=" RT 032013" sheetId="7" r:id="rId7"/>
    <sheet name=" RT 042013" sheetId="8" r:id="rId8"/>
    <sheet name=" TFC 042013" sheetId="9" r:id="rId9"/>
    <sheet name=" TFC 052013" sheetId="10" r:id="rId10"/>
    <sheet name=" RT 052013" sheetId="11" r:id="rId11"/>
    <sheet name=" TFC 062013" sheetId="12" r:id="rId12"/>
    <sheet name=" RT 062013" sheetId="13" r:id="rId13"/>
    <sheet name=" TFC 072013" sheetId="14" r:id="rId14"/>
    <sheet name=" RT 072013" sheetId="15" r:id="rId15"/>
    <sheet name=" RT 082013" sheetId="16" r:id="rId16"/>
    <sheet name=" TFC 082013" sheetId="17" r:id="rId17"/>
    <sheet name=" 092013" sheetId="18" r:id="rId18"/>
    <sheet name=" RT 092013" sheetId="19" r:id="rId19"/>
    <sheet name=" TFC 112013" sheetId="20" r:id="rId20"/>
    <sheet name=" RT 112013" sheetId="21" r:id="rId21"/>
    <sheet name=" RT 122013" sheetId="22" r:id="rId22"/>
    <sheet name=" TFC 122013" sheetId="23" r:id="rId23"/>
    <sheet name=" 102013" sheetId="24" r:id="rId24"/>
    <sheet name=" 112013" sheetId="25" r:id="rId25"/>
  </sheets>
  <definedNames/>
  <calcPr fullCalcOnLoad="1"/>
</workbook>
</file>

<file path=xl/sharedStrings.xml><?xml version="1.0" encoding="utf-8"?>
<sst xmlns="http://schemas.openxmlformats.org/spreadsheetml/2006/main" count="652" uniqueCount="81">
  <si>
    <t>Payment Download Report [Agency - Hamilton County Department of Job and Family Services] [Disbursement Name - RM 02-22-13 ]</t>
  </si>
  <si>
    <t>Run Date: 02/22/2013 09:50:13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</si>
  <si>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</si>
  <si>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</si>
  <si>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</si>
  <si>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</si>
  <si>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</si>
  <si>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</si>
  <si>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</si>
  <si>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</si>
  <si>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</si>
  <si>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</si>
  <si>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</si>
  <si>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</si>
  <si>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</si>
  <si>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</si>
  <si>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</si>
  <si>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</si>
  <si>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</si>
  <si>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</si>
  <si>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</si>
  <si>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</si>
  <si>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</si>
  <si>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02-22-13</t>
  </si>
  <si>
    <t>Rebill TFC services on separate invoive due to being a separate contract from RT.  Rebill due by 3/31/13</t>
  </si>
  <si>
    <t>No Pay.  No CCSR received for services beyond 12/28/12</t>
  </si>
  <si>
    <t>Pay at correct LOC RL1-1 stark program.</t>
  </si>
  <si>
    <t>Payment Download Report [Agency - Hamilton County Department of Job and Family Services] [Disbursement Name - RM 04-05-13 ]</t>
  </si>
  <si>
    <t>Run Date: 04/05/2013 08:10:58 AM</t>
  </si>
  <si>
    <t>RM 04-05-13</t>
  </si>
  <si>
    <t>Pay 29 days.  Client didn't come into placement with village until 1/3/13</t>
  </si>
  <si>
    <t>Pay at RL1-1 rate $200.23.  Client was admitted to Stark program as of 1/29/13.</t>
  </si>
  <si>
    <t>Payment Download Report [Agency - Hamilton County Department of Job and Family Services] [Disbursement Name - RM 04-26-13 ]</t>
  </si>
  <si>
    <t>Run Date: 04/26/2013 08:08:37 AM</t>
  </si>
  <si>
    <t>RM 04-26-13</t>
  </si>
  <si>
    <t>Pay 28 days.  Services for 3/29-4/28 denied.  Must submit an appeal.</t>
  </si>
  <si>
    <t>Pay at RL 1 rate.  $200.23</t>
  </si>
  <si>
    <t>Payment Download Report [Agency - Hamilton County Department of Job and Family Services] [Disbursement Name - RM 05-23-13 ]</t>
  </si>
  <si>
    <t>Run Date: 05/23/2013 10:39:30 AM</t>
  </si>
  <si>
    <t>RM 05-23-13</t>
  </si>
  <si>
    <t>Pay at correct rate of $200.23.  Client was placed at RL 1 1 rate.</t>
  </si>
  <si>
    <t>Pay 3 days.  Services for 3/29-4/28.denied.  Must appeal.</t>
  </si>
  <si>
    <t>Payment Download Report [Agency - Hamilton County Department of Job and Family Services] [Disbursement Name - RM 06-28-13 ]</t>
  </si>
  <si>
    <t>Run Date: 06/28/2013 09:05:49 AM</t>
  </si>
  <si>
    <t>RM 06-28-13</t>
  </si>
  <si>
    <t>Pay 18 days.  On 5/13 client spent night in detention prior to placement at Village on 5/14.</t>
  </si>
  <si>
    <t>Payment Download Report [Agency - Hamilton County Department of Job and Family Services] [Disbursement Name - RM 07-29-13 ]</t>
  </si>
  <si>
    <t>Run Date: 07/29/2013 10:15:59 AM</t>
  </si>
  <si>
    <t>RM 07-29-13</t>
  </si>
  <si>
    <t>Payment Download Report [Agency - Hamilton County Department of Job and Family Services] [Disbursement Name - RM 09-03-13 ]</t>
  </si>
  <si>
    <t>Run Date: 09/03/2013 09:04:44 AM</t>
  </si>
  <si>
    <t>RM 09-03-13</t>
  </si>
  <si>
    <t>Payment Download Report [Agency - Hamilton County Department of Job and Family Services] [Disbursement Name - RM 09-13-13 ]</t>
  </si>
  <si>
    <t>Run Date: 09/13/2013 08:03:14 AM</t>
  </si>
  <si>
    <t>RM 09-13-13</t>
  </si>
  <si>
    <t>Pay 28 days.  NO CCSR for 7/29-8/28 services.</t>
  </si>
  <si>
    <t>Payment Download Report [Agency - Hamilton County Department of Job and Family Services] [Disbursement Name - RM 09-27-13 ]</t>
  </si>
  <si>
    <t>Run Date: 09/27/2013 09:57:48 AM</t>
  </si>
  <si>
    <t>RM 09-27-13</t>
  </si>
  <si>
    <t>Pay 3 days.  No CCSR or approved auth for 7/29-8/28/13.  Only approved for 8/29-9/28.</t>
  </si>
  <si>
    <t>Payment Download Report [Agency - Hamilton County Department of Job and Family Services] [Disbursement Name - RM 11-01-13 ]</t>
  </si>
  <si>
    <t>Run Date: 11/01/2013 09:17:11 AM</t>
  </si>
  <si>
    <t>RM 11-01-13</t>
  </si>
  <si>
    <t>Payment Download Report [Agency - Hamilton County Department of Job and Family Services] [Disbursement Name - RM 11-22-13 ]</t>
  </si>
  <si>
    <t>Run Date: 11/22/2013 08:35:22 AM</t>
  </si>
  <si>
    <t>RM 11-22-13</t>
  </si>
  <si>
    <t>Auth for initial placement was different rate.</t>
  </si>
  <si>
    <t>Payment Download Report [Agency - Hamilton County Department of Job and Family Services] [Disbursement Name - RM 01-10-14 ]</t>
  </si>
  <si>
    <t>Run Date: 01/10/2014 09:38:33 AM</t>
  </si>
  <si>
    <t>RM 01-10-14</t>
  </si>
  <si>
    <t>Pay 28 days.  No CCSR or auth beyond 11/28</t>
  </si>
  <si>
    <t>Pay 28 days at RL1 rate. $200.23.  No auth or CCSR beyond 11/28.  Correct Rate for client is RL 1</t>
  </si>
  <si>
    <t>Payment Download Report [Agency - Hamilton County Department of Job and Family Services] [Disbursement Name - RM 01-31-14 ]</t>
  </si>
  <si>
    <t>Run Date: 01/31/2014 10:51:38 AM</t>
  </si>
  <si>
    <t>RM 01-31-14</t>
  </si>
  <si>
    <t>Pay 28 days.  Services for 12/29-1/28 denied.  Must appeal.</t>
  </si>
  <si>
    <t>No pay.  No CCSR or approved auth for 11/29-12/28.  Services for 12/29-1/28 denied.  Must appeal.</t>
  </si>
  <si>
    <t>Payment Download Report [Agency - Hamilton County Department of Job and Family Services] [Disbursement Name - RM 02-21-14  ]</t>
  </si>
  <si>
    <t>Run Date: 02/21/2014 08:54:47 AM</t>
  </si>
  <si>
    <t xml:space="preserve">RM 02-21-14 </t>
  </si>
  <si>
    <t>Pay 2 days.  Provider already paid 11/1-11/28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</si>
</sst>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58">
      <alignment/>
      <protection/>
    </xf>
    <xf numFmtId="14" fontId="18" fillId="0" borderId="0" xfId="58" applyNumberFormat="1">
      <alignment/>
      <protection/>
    </xf>
    <xf numFmtId="8" fontId="18" fillId="0" borderId="0" xfId="58" applyNumberFormat="1">
      <alignment/>
      <protection/>
    </xf>
    <xf numFmtId="8" fontId="33" fillId="0" borderId="10" xfId="58" applyNumberFormat="1" applyFont="1" applyBorder="1">
      <alignment/>
      <protection/>
    </xf>
    <xf numFmtId="0" fontId="18" fillId="33" borderId="0" xfId="58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41275</v>
      </c>
      <c r="D5" s="2">
        <v>41305</v>
      </c>
      <c r="E5" s="1">
        <v>31</v>
      </c>
      <c r="F5" s="3">
        <v>213.47</v>
      </c>
      <c r="G5" s="3">
        <v>6617.57</v>
      </c>
      <c r="I5" s="3">
        <v>7218.26</v>
      </c>
      <c r="J5" s="1" t="s">
        <v>23</v>
      </c>
      <c r="L5" s="1">
        <v>20456</v>
      </c>
      <c r="M5" s="1">
        <v>9763499</v>
      </c>
      <c r="O5" s="2">
        <v>41307</v>
      </c>
      <c r="P5" s="2">
        <v>41327</v>
      </c>
    </row>
    <row r="6" spans="1:16" ht="14.25" thickBot="1">
      <c r="A6" s="1">
        <v>2924294</v>
      </c>
      <c r="B6" s="1">
        <v>4306902</v>
      </c>
      <c r="C6" s="2">
        <v>41303</v>
      </c>
      <c r="D6" s="2">
        <v>41305</v>
      </c>
      <c r="E6" s="1">
        <v>3</v>
      </c>
      <c r="F6" s="3">
        <v>200.23</v>
      </c>
      <c r="G6" s="3">
        <v>600.69</v>
      </c>
      <c r="I6" s="3">
        <v>7218.26</v>
      </c>
      <c r="J6" s="1" t="s">
        <v>23</v>
      </c>
      <c r="L6" s="1">
        <v>20455</v>
      </c>
      <c r="M6" s="1">
        <v>9771956</v>
      </c>
      <c r="O6" s="2">
        <v>41311</v>
      </c>
      <c r="P6" s="2">
        <v>41327</v>
      </c>
    </row>
    <row r="7" ht="14.25" thickBot="1">
      <c r="G7" s="4">
        <f>SUM(G5:G6)</f>
        <v>7218.26</v>
      </c>
    </row>
    <row r="14" spans="2:23" ht="13.5">
      <c r="B14" s="5">
        <v>4425123</v>
      </c>
      <c r="C14" s="5" t="s">
        <v>24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3.5">
      <c r="B15" s="5">
        <v>4667382</v>
      </c>
      <c r="C15" s="5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3.5">
      <c r="B16" s="5">
        <v>4306902</v>
      </c>
      <c r="C16" s="5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8441875</v>
      </c>
      <c r="B5" s="1">
        <v>4425123</v>
      </c>
      <c r="C5" s="2">
        <v>41395</v>
      </c>
      <c r="D5" s="2">
        <v>41425</v>
      </c>
      <c r="E5" s="1">
        <v>31</v>
      </c>
      <c r="F5" s="3">
        <v>134.52</v>
      </c>
      <c r="G5" s="3">
        <v>4170.12</v>
      </c>
      <c r="I5" s="3">
        <v>4170.12</v>
      </c>
      <c r="J5" s="1" t="s">
        <v>44</v>
      </c>
      <c r="L5" s="1">
        <v>30235</v>
      </c>
      <c r="M5" s="1">
        <v>10763779</v>
      </c>
      <c r="O5" s="2">
        <v>41428</v>
      </c>
      <c r="P5" s="2">
        <v>41453</v>
      </c>
    </row>
    <row r="6" ht="14.25" thickBot="1">
      <c r="G6" s="4">
        <f>SUM(G5)</f>
        <v>4170.12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41395</v>
      </c>
      <c r="D5" s="2">
        <v>41425</v>
      </c>
      <c r="E5" s="1">
        <v>31</v>
      </c>
      <c r="F5" s="3">
        <v>213.47</v>
      </c>
      <c r="G5" s="3">
        <v>6617.57</v>
      </c>
      <c r="I5" s="3">
        <v>16667.16</v>
      </c>
      <c r="J5" s="1" t="s">
        <v>44</v>
      </c>
      <c r="L5" s="1">
        <v>20456</v>
      </c>
      <c r="M5" s="1">
        <v>10763970</v>
      </c>
      <c r="O5" s="2">
        <v>41428</v>
      </c>
      <c r="P5" s="2">
        <v>41453</v>
      </c>
    </row>
    <row r="6" spans="1:16" ht="13.5">
      <c r="A6" s="1">
        <v>2658955</v>
      </c>
      <c r="B6" s="1">
        <v>4667382</v>
      </c>
      <c r="C6" s="2">
        <v>41395</v>
      </c>
      <c r="D6" s="2">
        <v>41425</v>
      </c>
      <c r="E6" s="1">
        <v>31</v>
      </c>
      <c r="F6" s="3">
        <v>163.39</v>
      </c>
      <c r="G6" s="3">
        <v>5065.09</v>
      </c>
      <c r="I6" s="3">
        <v>5065.09</v>
      </c>
      <c r="J6" s="1" t="s">
        <v>44</v>
      </c>
      <c r="L6" s="1">
        <v>20411</v>
      </c>
      <c r="M6" s="1">
        <v>10763971</v>
      </c>
      <c r="O6" s="2">
        <v>41428</v>
      </c>
      <c r="P6" s="2">
        <v>41453</v>
      </c>
    </row>
    <row r="7" spans="1:16" ht="13.5">
      <c r="A7" s="1">
        <v>2924294</v>
      </c>
      <c r="B7" s="1">
        <v>4244309</v>
      </c>
      <c r="C7" s="2">
        <v>41408</v>
      </c>
      <c r="D7" s="2">
        <v>41425</v>
      </c>
      <c r="E7" s="1">
        <v>18</v>
      </c>
      <c r="F7" s="3">
        <v>213.47</v>
      </c>
      <c r="G7" s="3">
        <v>3842.46</v>
      </c>
      <c r="I7" s="3">
        <v>16667.16</v>
      </c>
      <c r="J7" s="1" t="s">
        <v>44</v>
      </c>
      <c r="L7" s="1">
        <v>20456</v>
      </c>
      <c r="M7" s="1">
        <v>10764649</v>
      </c>
      <c r="O7" s="2">
        <v>41428</v>
      </c>
      <c r="P7" s="2">
        <v>41453</v>
      </c>
    </row>
    <row r="8" spans="1:16" ht="14.25" thickBot="1">
      <c r="A8" s="1">
        <v>2924294</v>
      </c>
      <c r="B8" s="1">
        <v>4306902</v>
      </c>
      <c r="C8" s="2">
        <v>41395</v>
      </c>
      <c r="D8" s="2">
        <v>41425</v>
      </c>
      <c r="E8" s="1">
        <v>31</v>
      </c>
      <c r="F8" s="3">
        <v>200.23</v>
      </c>
      <c r="G8" s="3">
        <v>6207.13</v>
      </c>
      <c r="I8" s="3">
        <v>16667.16</v>
      </c>
      <c r="J8" s="1" t="s">
        <v>44</v>
      </c>
      <c r="L8" s="1">
        <v>20455</v>
      </c>
      <c r="M8" s="1">
        <v>10764686</v>
      </c>
      <c r="O8" s="2">
        <v>41428</v>
      </c>
      <c r="P8" s="2">
        <v>41453</v>
      </c>
    </row>
    <row r="9" ht="14.25" thickBot="1">
      <c r="G9" s="4">
        <f>SUM(G5:G8)</f>
        <v>21732.25</v>
      </c>
    </row>
    <row r="14" spans="2:24" ht="13.5">
      <c r="B14" s="5">
        <v>4244309</v>
      </c>
      <c r="C14" s="5" t="s">
        <v>45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46</v>
      </c>
    </row>
    <row r="2" ht="13.5">
      <c r="A2" s="1" t="s">
        <v>47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8441875</v>
      </c>
      <c r="B5" s="1">
        <v>4425123</v>
      </c>
      <c r="C5" s="2">
        <v>41426</v>
      </c>
      <c r="D5" s="2">
        <v>41455</v>
      </c>
      <c r="E5" s="1">
        <v>23</v>
      </c>
      <c r="F5" s="3">
        <v>134.52</v>
      </c>
      <c r="G5" s="3">
        <v>3093.96</v>
      </c>
      <c r="I5" s="3">
        <v>3093.96</v>
      </c>
      <c r="J5" s="1" t="s">
        <v>48</v>
      </c>
      <c r="L5" s="1">
        <v>30235</v>
      </c>
      <c r="M5" s="1">
        <v>11873716</v>
      </c>
      <c r="O5" s="2">
        <v>41474</v>
      </c>
      <c r="P5" s="2">
        <v>41484</v>
      </c>
    </row>
    <row r="6" spans="1:16" ht="14.25" thickBot="1">
      <c r="A6" s="1">
        <v>834778</v>
      </c>
      <c r="B6" s="1">
        <v>4425123</v>
      </c>
      <c r="C6" s="2">
        <v>41432</v>
      </c>
      <c r="D6" s="2">
        <v>41439</v>
      </c>
      <c r="E6" s="1">
        <v>7</v>
      </c>
      <c r="F6" s="3">
        <v>134.52</v>
      </c>
      <c r="G6" s="3">
        <v>941.64</v>
      </c>
      <c r="I6" s="3">
        <v>941.64</v>
      </c>
      <c r="J6" s="1" t="s">
        <v>48</v>
      </c>
      <c r="L6" s="1">
        <v>30235</v>
      </c>
      <c r="M6" s="1">
        <v>11873715</v>
      </c>
      <c r="O6" s="2">
        <v>41474</v>
      </c>
      <c r="P6" s="2">
        <v>41484</v>
      </c>
    </row>
    <row r="7" ht="14.25" thickBot="1">
      <c r="G7" s="4">
        <f>SUM(G5:G6)</f>
        <v>4035.6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46</v>
      </c>
    </row>
    <row r="2" ht="13.5">
      <c r="A2" s="1" t="s">
        <v>47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41426</v>
      </c>
      <c r="D5" s="2">
        <v>41455</v>
      </c>
      <c r="E5" s="1">
        <v>30</v>
      </c>
      <c r="F5" s="3">
        <v>213.47</v>
      </c>
      <c r="G5" s="3">
        <v>6404.1</v>
      </c>
      <c r="I5" s="3">
        <v>12837.94</v>
      </c>
      <c r="J5" s="1" t="s">
        <v>48</v>
      </c>
      <c r="L5" s="1">
        <v>20456</v>
      </c>
      <c r="M5" s="1">
        <v>11469176</v>
      </c>
      <c r="O5" s="2">
        <v>41457</v>
      </c>
      <c r="P5" s="2">
        <v>41484</v>
      </c>
    </row>
    <row r="6" spans="1:16" ht="13.5">
      <c r="A6" s="1">
        <v>2658955</v>
      </c>
      <c r="B6" s="1">
        <v>4667382</v>
      </c>
      <c r="C6" s="2">
        <v>41426</v>
      </c>
      <c r="D6" s="2">
        <v>41455</v>
      </c>
      <c r="E6" s="1">
        <v>30</v>
      </c>
      <c r="F6" s="3">
        <v>163.39</v>
      </c>
      <c r="G6" s="3">
        <v>4901.7</v>
      </c>
      <c r="I6" s="3">
        <v>4901.7</v>
      </c>
      <c r="J6" s="1" t="s">
        <v>48</v>
      </c>
      <c r="L6" s="1">
        <v>20411</v>
      </c>
      <c r="M6" s="1">
        <v>11469177</v>
      </c>
      <c r="O6" s="2">
        <v>41457</v>
      </c>
      <c r="P6" s="2">
        <v>41484</v>
      </c>
    </row>
    <row r="7" spans="1:16" ht="13.5">
      <c r="A7" s="1">
        <v>2924294</v>
      </c>
      <c r="B7" s="1">
        <v>4244309</v>
      </c>
      <c r="C7" s="2">
        <v>41426</v>
      </c>
      <c r="D7" s="2">
        <v>41453</v>
      </c>
      <c r="E7" s="1">
        <v>2</v>
      </c>
      <c r="F7" s="3">
        <v>213.47</v>
      </c>
      <c r="G7" s="3">
        <v>426.94</v>
      </c>
      <c r="I7" s="3">
        <v>12837.94</v>
      </c>
      <c r="J7" s="1" t="s">
        <v>48</v>
      </c>
      <c r="L7" s="1">
        <v>20456</v>
      </c>
      <c r="M7" s="1">
        <v>11958835</v>
      </c>
      <c r="O7" s="2">
        <v>41478</v>
      </c>
      <c r="P7" s="2">
        <v>41484</v>
      </c>
    </row>
    <row r="8" spans="1:16" ht="14.25" thickBot="1">
      <c r="A8" s="1">
        <v>2924294</v>
      </c>
      <c r="B8" s="1">
        <v>4306902</v>
      </c>
      <c r="C8" s="2">
        <v>41426</v>
      </c>
      <c r="D8" s="2">
        <v>41455</v>
      </c>
      <c r="E8" s="1">
        <v>30</v>
      </c>
      <c r="F8" s="3">
        <v>200.23</v>
      </c>
      <c r="G8" s="3">
        <v>6006.9</v>
      </c>
      <c r="I8" s="3">
        <v>12837.94</v>
      </c>
      <c r="J8" s="1" t="s">
        <v>48</v>
      </c>
      <c r="L8" s="1">
        <v>20455</v>
      </c>
      <c r="M8" s="1">
        <v>11469769</v>
      </c>
      <c r="O8" s="2">
        <v>41457</v>
      </c>
      <c r="P8" s="2">
        <v>41484</v>
      </c>
    </row>
    <row r="9" ht="14.25" thickBot="1">
      <c r="G9" s="4">
        <f>SUM(G5:G8)</f>
        <v>17739.64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49</v>
      </c>
    </row>
    <row r="2" ht="13.5">
      <c r="A2" s="1" t="s">
        <v>50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8441875</v>
      </c>
      <c r="B5" s="1">
        <v>4425123</v>
      </c>
      <c r="C5" s="2">
        <v>41456</v>
      </c>
      <c r="D5" s="2">
        <v>41486</v>
      </c>
      <c r="E5" s="1">
        <v>26</v>
      </c>
      <c r="F5" s="3">
        <v>134.52</v>
      </c>
      <c r="G5" s="3">
        <v>3497.52</v>
      </c>
      <c r="I5" s="3">
        <v>3497.52</v>
      </c>
      <c r="J5" s="1" t="s">
        <v>51</v>
      </c>
      <c r="L5" s="1">
        <v>30235</v>
      </c>
      <c r="M5" s="1">
        <v>12247597</v>
      </c>
      <c r="O5" s="2">
        <v>41488</v>
      </c>
      <c r="P5" s="2">
        <v>41520</v>
      </c>
    </row>
    <row r="6" spans="1:16" ht="14.25" thickBot="1">
      <c r="A6" s="1">
        <v>2501615</v>
      </c>
      <c r="B6" s="1">
        <v>4425123</v>
      </c>
      <c r="C6" s="2">
        <v>41463</v>
      </c>
      <c r="D6" s="2">
        <v>41468</v>
      </c>
      <c r="E6" s="1">
        <v>5</v>
      </c>
      <c r="F6" s="3">
        <v>134.52</v>
      </c>
      <c r="G6" s="3">
        <v>672.6</v>
      </c>
      <c r="I6" s="3">
        <v>672.6</v>
      </c>
      <c r="J6" s="1" t="s">
        <v>51</v>
      </c>
      <c r="L6" s="1">
        <v>30235</v>
      </c>
      <c r="M6" s="1">
        <v>12248504</v>
      </c>
      <c r="O6" s="2">
        <v>41488</v>
      </c>
      <c r="P6" s="2">
        <v>41520</v>
      </c>
    </row>
    <row r="7" ht="14.25" thickBot="1">
      <c r="G7" s="4">
        <f>SUM(G5:G6)</f>
        <v>4170.12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41456</v>
      </c>
      <c r="D5" s="2">
        <v>41483</v>
      </c>
      <c r="E5" s="1">
        <v>28</v>
      </c>
      <c r="F5" s="3">
        <v>213.47</v>
      </c>
      <c r="G5" s="3">
        <v>5977.16</v>
      </c>
      <c r="I5" s="3">
        <v>10582.45</v>
      </c>
      <c r="J5" s="1" t="s">
        <v>54</v>
      </c>
      <c r="L5" s="1">
        <v>20456</v>
      </c>
      <c r="M5" s="1">
        <v>12687629</v>
      </c>
      <c r="O5" s="2">
        <v>41506</v>
      </c>
      <c r="P5" s="2">
        <v>41530</v>
      </c>
    </row>
    <row r="6" spans="1:16" ht="13.5">
      <c r="A6" s="1">
        <v>2658955</v>
      </c>
      <c r="B6" s="1">
        <v>4667382</v>
      </c>
      <c r="C6" s="2">
        <v>41456</v>
      </c>
      <c r="D6" s="2">
        <v>41486</v>
      </c>
      <c r="E6" s="1">
        <v>31</v>
      </c>
      <c r="F6" s="3">
        <v>163.39</v>
      </c>
      <c r="G6" s="3">
        <v>5065.09</v>
      </c>
      <c r="I6" s="3">
        <v>5065.09</v>
      </c>
      <c r="J6" s="1" t="s">
        <v>54</v>
      </c>
      <c r="L6" s="1">
        <v>20411</v>
      </c>
      <c r="M6" s="1">
        <v>12247740</v>
      </c>
      <c r="O6" s="2">
        <v>41488</v>
      </c>
      <c r="P6" s="2">
        <v>41530</v>
      </c>
    </row>
    <row r="7" spans="1:16" ht="14.25" thickBot="1">
      <c r="A7" s="1">
        <v>2924294</v>
      </c>
      <c r="B7" s="1">
        <v>4306902</v>
      </c>
      <c r="C7" s="2">
        <v>41456</v>
      </c>
      <c r="D7" s="2">
        <v>41479</v>
      </c>
      <c r="E7" s="1">
        <v>23</v>
      </c>
      <c r="F7" s="3">
        <v>200.23</v>
      </c>
      <c r="G7" s="3">
        <v>4605.29</v>
      </c>
      <c r="I7" s="3">
        <v>10582.45</v>
      </c>
      <c r="J7" s="1" t="s">
        <v>54</v>
      </c>
      <c r="L7" s="1">
        <v>20455</v>
      </c>
      <c r="M7" s="1">
        <v>12289631</v>
      </c>
      <c r="O7" s="2">
        <v>41491</v>
      </c>
      <c r="P7" s="2">
        <v>41530</v>
      </c>
    </row>
    <row r="8" ht="14.25" thickBot="1">
      <c r="G8" s="4">
        <f>SUM(G5:G7)</f>
        <v>15647.54</v>
      </c>
    </row>
    <row r="12" spans="2:23" ht="13.5">
      <c r="B12" s="5">
        <v>4291211</v>
      </c>
      <c r="C12" s="5" t="s">
        <v>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56</v>
      </c>
    </row>
    <row r="2" ht="13.5">
      <c r="A2" s="1" t="s">
        <v>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41515</v>
      </c>
      <c r="D5" s="2">
        <v>41517</v>
      </c>
      <c r="E5" s="1">
        <v>3</v>
      </c>
      <c r="F5" s="3">
        <v>213.47</v>
      </c>
      <c r="G5" s="3">
        <v>640.41</v>
      </c>
      <c r="I5" s="3">
        <v>640.41</v>
      </c>
      <c r="J5" s="1" t="s">
        <v>58</v>
      </c>
      <c r="L5" s="1">
        <v>20456</v>
      </c>
      <c r="M5" s="1">
        <v>12893650</v>
      </c>
      <c r="O5" s="2">
        <v>41529</v>
      </c>
      <c r="P5" s="2">
        <v>41544</v>
      </c>
    </row>
    <row r="6" spans="1:16" ht="13.5">
      <c r="A6" s="1">
        <v>2658955</v>
      </c>
      <c r="B6" s="1">
        <v>4667382</v>
      </c>
      <c r="C6" s="2">
        <v>41487</v>
      </c>
      <c r="D6" s="2">
        <v>41517</v>
      </c>
      <c r="E6" s="1">
        <v>31</v>
      </c>
      <c r="F6" s="3">
        <v>163.39</v>
      </c>
      <c r="G6" s="3">
        <v>5065.09</v>
      </c>
      <c r="I6" s="3">
        <v>5065.09</v>
      </c>
      <c r="J6" s="1" t="s">
        <v>58</v>
      </c>
      <c r="L6" s="1">
        <v>20411</v>
      </c>
      <c r="M6" s="1">
        <v>12802122</v>
      </c>
      <c r="O6" s="2">
        <v>41521</v>
      </c>
      <c r="P6" s="2">
        <v>41544</v>
      </c>
    </row>
    <row r="7" spans="1:16" ht="14.25" thickBot="1">
      <c r="A7" s="1">
        <v>2266357</v>
      </c>
      <c r="B7" s="1">
        <v>4310320</v>
      </c>
      <c r="C7" s="2">
        <v>41498</v>
      </c>
      <c r="D7" s="2">
        <v>41517</v>
      </c>
      <c r="E7" s="1">
        <v>20</v>
      </c>
      <c r="F7" s="3">
        <v>213.47</v>
      </c>
      <c r="G7" s="3">
        <v>4269.4</v>
      </c>
      <c r="I7" s="3">
        <v>4269.4</v>
      </c>
      <c r="J7" s="1" t="s">
        <v>58</v>
      </c>
      <c r="L7" s="1">
        <v>20456</v>
      </c>
      <c r="M7" s="1">
        <v>12925760</v>
      </c>
      <c r="O7" s="2">
        <v>41533</v>
      </c>
      <c r="P7" s="2">
        <v>41544</v>
      </c>
    </row>
    <row r="8" ht="14.25" thickBot="1">
      <c r="G8" s="4">
        <f>SUM(G5:G7)</f>
        <v>9974.9</v>
      </c>
    </row>
    <row r="13" spans="2:22" ht="13.5">
      <c r="B13" s="5">
        <v>4291211</v>
      </c>
      <c r="C13" s="5" t="s">
        <v>59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56</v>
      </c>
    </row>
    <row r="2" ht="13.5">
      <c r="A2" s="1" t="s">
        <v>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8441875</v>
      </c>
      <c r="B5" s="1">
        <v>4425123</v>
      </c>
      <c r="C5" s="2">
        <v>41487</v>
      </c>
      <c r="D5" s="2">
        <v>41517</v>
      </c>
      <c r="E5" s="1">
        <v>20</v>
      </c>
      <c r="F5" s="3">
        <v>134.52</v>
      </c>
      <c r="G5" s="3">
        <v>2690.4</v>
      </c>
      <c r="I5" s="3">
        <v>2690.4</v>
      </c>
      <c r="J5" s="1" t="s">
        <v>58</v>
      </c>
      <c r="L5" s="1">
        <v>30235</v>
      </c>
      <c r="M5" s="1">
        <v>12801998</v>
      </c>
      <c r="O5" s="2">
        <v>41521</v>
      </c>
      <c r="P5" s="2">
        <v>41544</v>
      </c>
    </row>
    <row r="6" spans="1:16" ht="14.25" thickBot="1">
      <c r="A6" s="1">
        <v>2501615</v>
      </c>
      <c r="B6" s="1">
        <v>4425123</v>
      </c>
      <c r="C6" s="2">
        <v>41507</v>
      </c>
      <c r="D6" s="2">
        <v>41517</v>
      </c>
      <c r="E6" s="1">
        <v>11</v>
      </c>
      <c r="F6" s="3">
        <v>134.52</v>
      </c>
      <c r="G6" s="3">
        <v>1479.72</v>
      </c>
      <c r="I6" s="3">
        <v>1479.72</v>
      </c>
      <c r="J6" s="1" t="s">
        <v>58</v>
      </c>
      <c r="L6" s="1">
        <v>30235</v>
      </c>
      <c r="M6" s="1">
        <v>12803059</v>
      </c>
      <c r="O6" s="2">
        <v>41521</v>
      </c>
      <c r="P6" s="2">
        <v>41544</v>
      </c>
    </row>
    <row r="7" ht="14.25" thickBot="1">
      <c r="G7" s="4">
        <f>SUM(G5:G6)</f>
        <v>4170.12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60</v>
      </c>
    </row>
    <row r="2" ht="13.5">
      <c r="A2" s="1" t="s">
        <v>61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8441875</v>
      </c>
      <c r="B5" s="1">
        <v>4425123</v>
      </c>
      <c r="C5" s="2">
        <v>41518</v>
      </c>
      <c r="D5" s="2">
        <v>41547</v>
      </c>
      <c r="E5" s="1">
        <v>30</v>
      </c>
      <c r="F5" s="3">
        <v>134.52</v>
      </c>
      <c r="G5" s="3">
        <v>4035.6</v>
      </c>
      <c r="I5" s="3">
        <v>4035.6</v>
      </c>
      <c r="J5" s="1" t="s">
        <v>62</v>
      </c>
      <c r="L5" s="1">
        <v>30235</v>
      </c>
      <c r="M5" s="1">
        <v>13255825</v>
      </c>
      <c r="O5" s="2">
        <v>41549</v>
      </c>
      <c r="P5" s="2">
        <v>41579</v>
      </c>
    </row>
    <row r="6" ht="14.25" thickBot="1">
      <c r="G6" s="4">
        <f>SUM(G5)</f>
        <v>4035.6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63</v>
      </c>
    </row>
    <row r="2" ht="13.5">
      <c r="A2" s="1" t="s">
        <v>64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41518</v>
      </c>
      <c r="D5" s="2">
        <v>41547</v>
      </c>
      <c r="E5" s="1">
        <v>30</v>
      </c>
      <c r="F5" s="3">
        <v>213.47</v>
      </c>
      <c r="G5" s="3">
        <v>6404.1</v>
      </c>
      <c r="I5" s="3">
        <v>12010.54</v>
      </c>
      <c r="J5" s="1" t="s">
        <v>65</v>
      </c>
      <c r="L5" s="1">
        <v>20456</v>
      </c>
      <c r="M5" s="1">
        <v>13256757</v>
      </c>
      <c r="O5" s="2">
        <v>41549</v>
      </c>
      <c r="P5" s="2">
        <v>41600</v>
      </c>
    </row>
    <row r="6" spans="1:16" ht="13.5">
      <c r="A6" s="1">
        <v>2658955</v>
      </c>
      <c r="B6" s="1">
        <v>4667382</v>
      </c>
      <c r="C6" s="2">
        <v>41518</v>
      </c>
      <c r="D6" s="2">
        <v>41547</v>
      </c>
      <c r="E6" s="1">
        <v>30</v>
      </c>
      <c r="F6" s="3">
        <v>163.39</v>
      </c>
      <c r="G6" s="3">
        <v>4901.7</v>
      </c>
      <c r="I6" s="3">
        <v>4901.7</v>
      </c>
      <c r="J6" s="1" t="s">
        <v>65</v>
      </c>
      <c r="L6" s="1">
        <v>20411</v>
      </c>
      <c r="M6" s="1">
        <v>13255942</v>
      </c>
      <c r="O6" s="2">
        <v>41549</v>
      </c>
      <c r="P6" s="2">
        <v>41600</v>
      </c>
    </row>
    <row r="7" spans="1:16" ht="13.5">
      <c r="A7" s="1">
        <v>2266357</v>
      </c>
      <c r="B7" s="1">
        <v>4310320</v>
      </c>
      <c r="C7" s="2">
        <v>41518</v>
      </c>
      <c r="D7" s="2">
        <v>41545</v>
      </c>
      <c r="E7" s="1">
        <v>28</v>
      </c>
      <c r="F7" s="3">
        <v>213.47</v>
      </c>
      <c r="G7" s="3">
        <v>5977.16</v>
      </c>
      <c r="I7" s="3">
        <v>6404.1</v>
      </c>
      <c r="J7" s="1" t="s">
        <v>65</v>
      </c>
      <c r="L7" s="1">
        <v>20456</v>
      </c>
      <c r="M7" s="1">
        <v>13621707</v>
      </c>
      <c r="O7" s="2">
        <v>41568</v>
      </c>
      <c r="P7" s="2">
        <v>41600</v>
      </c>
    </row>
    <row r="8" spans="1:16" ht="13.5">
      <c r="A8" s="1">
        <v>2266357</v>
      </c>
      <c r="B8" s="1">
        <v>4310320</v>
      </c>
      <c r="C8" s="2">
        <v>41546</v>
      </c>
      <c r="D8" s="2">
        <v>41547</v>
      </c>
      <c r="E8" s="1">
        <v>2</v>
      </c>
      <c r="F8" s="3">
        <v>213.47</v>
      </c>
      <c r="G8" s="3">
        <v>426.94</v>
      </c>
      <c r="I8" s="3">
        <v>6404.1</v>
      </c>
      <c r="J8" s="1" t="s">
        <v>65</v>
      </c>
      <c r="L8" s="1">
        <v>20456</v>
      </c>
      <c r="M8" s="1">
        <v>14391633</v>
      </c>
      <c r="O8" s="2">
        <v>41599</v>
      </c>
      <c r="P8" s="2">
        <v>41600</v>
      </c>
    </row>
    <row r="9" spans="1:16" ht="14.25" thickBot="1">
      <c r="A9" s="1">
        <v>2924294</v>
      </c>
      <c r="B9" s="1">
        <v>4148469</v>
      </c>
      <c r="C9" s="2">
        <v>41520</v>
      </c>
      <c r="D9" s="2">
        <v>41547</v>
      </c>
      <c r="E9" s="1">
        <v>28</v>
      </c>
      <c r="F9" s="3">
        <v>200.23</v>
      </c>
      <c r="G9" s="3">
        <v>5606.44</v>
      </c>
      <c r="I9" s="3">
        <v>12010.54</v>
      </c>
      <c r="J9" s="1" t="s">
        <v>65</v>
      </c>
      <c r="L9" s="1">
        <v>20455</v>
      </c>
      <c r="M9" s="1">
        <v>13256693</v>
      </c>
      <c r="O9" s="2">
        <v>41549</v>
      </c>
      <c r="P9" s="2">
        <v>41600</v>
      </c>
    </row>
    <row r="10" ht="14.25" thickBot="1">
      <c r="G10" s="4">
        <f>SUM(G5:G9)</f>
        <v>23316.339999999997</v>
      </c>
    </row>
    <row r="16" spans="2:7" ht="13.5">
      <c r="B16" s="5">
        <v>4148469</v>
      </c>
      <c r="C16" s="5" t="s">
        <v>66</v>
      </c>
      <c r="D16" s="5"/>
      <c r="E16" s="5"/>
      <c r="F16" s="5"/>
      <c r="G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2658955</v>
      </c>
      <c r="B5" s="1">
        <v>4667382</v>
      </c>
      <c r="C5" s="2">
        <v>41275</v>
      </c>
      <c r="D5" s="2">
        <v>41305</v>
      </c>
      <c r="E5" s="1">
        <v>31</v>
      </c>
      <c r="F5" s="3">
        <v>163.39</v>
      </c>
      <c r="G5" s="3">
        <v>5065.09</v>
      </c>
      <c r="I5" s="3">
        <v>10130.18</v>
      </c>
      <c r="J5" s="1" t="s">
        <v>29</v>
      </c>
      <c r="L5" s="1">
        <v>20411</v>
      </c>
      <c r="M5" s="1">
        <v>10073635</v>
      </c>
      <c r="O5" s="2">
        <v>41344</v>
      </c>
      <c r="P5" s="2">
        <v>41369</v>
      </c>
    </row>
    <row r="6" ht="14.25" thickBot="1">
      <c r="G6" s="4">
        <f>SUM(G5)</f>
        <v>5065.09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8441875</v>
      </c>
      <c r="B5" s="1">
        <v>4425123</v>
      </c>
      <c r="C5" s="2">
        <v>41579</v>
      </c>
      <c r="D5" s="2">
        <v>41608</v>
      </c>
      <c r="E5" s="1">
        <v>30</v>
      </c>
      <c r="F5" s="3">
        <v>134.52</v>
      </c>
      <c r="G5" s="3">
        <v>4035.6</v>
      </c>
      <c r="I5" s="3">
        <v>4035.6</v>
      </c>
      <c r="J5" s="1" t="s">
        <v>69</v>
      </c>
      <c r="L5" s="1">
        <v>30235</v>
      </c>
      <c r="M5" s="1">
        <v>14483746</v>
      </c>
      <c r="O5" s="2">
        <v>41610</v>
      </c>
      <c r="P5" s="2">
        <v>41649</v>
      </c>
    </row>
    <row r="6" ht="14.25" thickBot="1">
      <c r="G6" s="4">
        <f>SUM(G5)</f>
        <v>4035.6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2.3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41579</v>
      </c>
      <c r="D5" s="2">
        <v>41606</v>
      </c>
      <c r="E5" s="1">
        <v>28</v>
      </c>
      <c r="F5" s="3">
        <v>213.47</v>
      </c>
      <c r="G5" s="3">
        <v>5977.16</v>
      </c>
      <c r="I5" s="3">
        <v>11583.6</v>
      </c>
      <c r="J5" s="1" t="s">
        <v>69</v>
      </c>
      <c r="L5" s="1">
        <v>20456</v>
      </c>
      <c r="M5" s="1">
        <v>14765842</v>
      </c>
      <c r="O5" s="2">
        <v>41625</v>
      </c>
      <c r="P5" s="2">
        <v>41649</v>
      </c>
    </row>
    <row r="6" spans="1:16" ht="13.5">
      <c r="A6" s="1">
        <v>2658955</v>
      </c>
      <c r="B6" s="1">
        <v>4667382</v>
      </c>
      <c r="C6" s="2">
        <v>41579</v>
      </c>
      <c r="D6" s="2">
        <v>41606</v>
      </c>
      <c r="E6" s="1">
        <v>28</v>
      </c>
      <c r="F6" s="3">
        <v>163.39</v>
      </c>
      <c r="G6" s="3">
        <v>4574.92</v>
      </c>
      <c r="I6" s="3">
        <v>4574.92</v>
      </c>
      <c r="J6" s="1" t="s">
        <v>69</v>
      </c>
      <c r="L6" s="1">
        <v>20411</v>
      </c>
      <c r="M6" s="1">
        <v>14765843</v>
      </c>
      <c r="O6" s="2">
        <v>41625</v>
      </c>
      <c r="P6" s="2">
        <v>41649</v>
      </c>
    </row>
    <row r="7" spans="1:16" ht="14.25" thickBot="1">
      <c r="A7" s="1">
        <v>2924294</v>
      </c>
      <c r="B7" s="1">
        <v>4148469</v>
      </c>
      <c r="C7" s="2">
        <v>41579</v>
      </c>
      <c r="D7" s="2">
        <v>41606</v>
      </c>
      <c r="E7" s="1">
        <v>28</v>
      </c>
      <c r="F7" s="3">
        <v>200.23</v>
      </c>
      <c r="G7" s="3">
        <v>5606.44</v>
      </c>
      <c r="I7" s="3">
        <v>11583.6</v>
      </c>
      <c r="J7" s="1" t="s">
        <v>69</v>
      </c>
      <c r="L7" s="1">
        <v>20455</v>
      </c>
      <c r="M7" s="1">
        <v>14765844</v>
      </c>
      <c r="O7" s="2">
        <v>41625</v>
      </c>
      <c r="P7" s="2">
        <v>41649</v>
      </c>
    </row>
    <row r="8" ht="14.25" thickBot="1">
      <c r="G8" s="4">
        <f>SUM(G5:G7)</f>
        <v>16158.52</v>
      </c>
    </row>
    <row r="13" spans="2:22" ht="13.5">
      <c r="B13" s="5">
        <v>4291211</v>
      </c>
      <c r="C13" s="5" t="s">
        <v>70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ht="13.5">
      <c r="B14" s="5">
        <v>4667382</v>
      </c>
      <c r="C14" s="5" t="s">
        <v>70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3.5">
      <c r="B15" s="5">
        <v>4148469</v>
      </c>
      <c r="C15" s="5" t="s">
        <v>71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72</v>
      </c>
    </row>
    <row r="2" ht="13.5">
      <c r="A2" s="1" t="s">
        <v>73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41609</v>
      </c>
      <c r="D5" s="2">
        <v>41639</v>
      </c>
      <c r="E5" s="1">
        <v>31</v>
      </c>
      <c r="F5" s="3">
        <v>213.47</v>
      </c>
      <c r="G5" s="3">
        <v>6617.57</v>
      </c>
      <c r="I5" s="3">
        <v>6617.57</v>
      </c>
      <c r="J5" s="1" t="s">
        <v>74</v>
      </c>
      <c r="L5" s="1">
        <v>20456</v>
      </c>
      <c r="M5" s="1">
        <v>15361641</v>
      </c>
      <c r="O5" s="2">
        <v>41662</v>
      </c>
      <c r="P5" s="2">
        <v>41670</v>
      </c>
    </row>
    <row r="6" spans="1:16" ht="13.5">
      <c r="A6" s="1">
        <v>2658955</v>
      </c>
      <c r="B6" s="1">
        <v>4667382</v>
      </c>
      <c r="C6" s="2">
        <v>41609</v>
      </c>
      <c r="D6" s="2">
        <v>41636</v>
      </c>
      <c r="E6" s="1">
        <v>28</v>
      </c>
      <c r="F6" s="3">
        <v>163.39</v>
      </c>
      <c r="G6" s="3">
        <v>4574.92</v>
      </c>
      <c r="I6" s="3">
        <v>4574.92</v>
      </c>
      <c r="J6" s="1" t="s">
        <v>74</v>
      </c>
      <c r="L6" s="1">
        <v>20411</v>
      </c>
      <c r="M6" s="1">
        <v>15389629</v>
      </c>
      <c r="O6" s="2">
        <v>41663</v>
      </c>
      <c r="P6" s="2">
        <v>41670</v>
      </c>
    </row>
    <row r="7" spans="1:16" ht="14.25" thickBot="1">
      <c r="A7" s="1">
        <v>2266357</v>
      </c>
      <c r="B7" s="1">
        <v>4286944</v>
      </c>
      <c r="C7" s="2">
        <v>41621</v>
      </c>
      <c r="D7" s="2">
        <v>41639</v>
      </c>
      <c r="E7" s="1">
        <v>19</v>
      </c>
      <c r="F7" s="3">
        <v>234.09</v>
      </c>
      <c r="G7" s="3">
        <v>4447.71</v>
      </c>
      <c r="I7" s="3">
        <v>4447.71</v>
      </c>
      <c r="J7" s="1" t="s">
        <v>74</v>
      </c>
      <c r="L7" s="1">
        <v>20642</v>
      </c>
      <c r="M7" s="1">
        <v>14965112</v>
      </c>
      <c r="O7" s="2">
        <v>41643</v>
      </c>
      <c r="P7" s="2">
        <v>41670</v>
      </c>
    </row>
    <row r="8" ht="14.25" thickBot="1">
      <c r="G8" s="4">
        <f>SUM(G5:G7)</f>
        <v>15640.2</v>
      </c>
    </row>
    <row r="12" spans="2:24" ht="13.5">
      <c r="B12" s="5">
        <v>4667382</v>
      </c>
      <c r="C12" s="5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3.5">
      <c r="B13" s="5">
        <v>4148469</v>
      </c>
      <c r="C13" s="5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72</v>
      </c>
    </row>
    <row r="2" ht="13.5">
      <c r="A2" s="1" t="s">
        <v>73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8441875</v>
      </c>
      <c r="B5" s="1">
        <v>4425123</v>
      </c>
      <c r="C5" s="2">
        <v>41609</v>
      </c>
      <c r="D5" s="2">
        <v>41639</v>
      </c>
      <c r="E5" s="1">
        <v>29</v>
      </c>
      <c r="F5" s="3">
        <v>134.52</v>
      </c>
      <c r="G5" s="3">
        <v>3901.08</v>
      </c>
      <c r="I5" s="3">
        <v>3901.08</v>
      </c>
      <c r="J5" s="1" t="s">
        <v>74</v>
      </c>
      <c r="L5" s="1">
        <v>30235</v>
      </c>
      <c r="M5" s="1">
        <v>14936198</v>
      </c>
      <c r="O5" s="2">
        <v>41642</v>
      </c>
      <c r="P5" s="2">
        <v>41670</v>
      </c>
    </row>
    <row r="6" spans="1:16" ht="14.25" thickBot="1">
      <c r="A6" s="1">
        <v>2501615</v>
      </c>
      <c r="B6" s="1">
        <v>4425123</v>
      </c>
      <c r="C6" s="2">
        <v>41626</v>
      </c>
      <c r="D6" s="2">
        <v>41628</v>
      </c>
      <c r="E6" s="1">
        <v>2</v>
      </c>
      <c r="F6" s="3">
        <v>134.52</v>
      </c>
      <c r="G6" s="3">
        <v>269.04</v>
      </c>
      <c r="I6" s="3">
        <v>269.04</v>
      </c>
      <c r="J6" s="1" t="s">
        <v>74</v>
      </c>
      <c r="L6" s="1">
        <v>30235</v>
      </c>
      <c r="M6" s="1">
        <v>14937223</v>
      </c>
      <c r="O6" s="2">
        <v>41642</v>
      </c>
      <c r="P6" s="2">
        <v>41670</v>
      </c>
    </row>
    <row r="7" ht="14.25" thickBot="1">
      <c r="G7" s="4">
        <f>SUM(G5:G6)</f>
        <v>4170.12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77</v>
      </c>
    </row>
    <row r="2" ht="13.5">
      <c r="A2" s="1" t="s">
        <v>78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41548</v>
      </c>
      <c r="D5" s="2">
        <v>41548</v>
      </c>
      <c r="E5" s="1">
        <v>1</v>
      </c>
      <c r="F5" s="3">
        <v>213.47</v>
      </c>
      <c r="G5" s="3">
        <v>213.47</v>
      </c>
      <c r="I5" s="3">
        <v>7044.51</v>
      </c>
      <c r="J5" s="1" t="s">
        <v>79</v>
      </c>
      <c r="L5" s="1">
        <v>20456</v>
      </c>
      <c r="M5" s="1">
        <v>13957055</v>
      </c>
      <c r="O5" s="2">
        <v>41580</v>
      </c>
      <c r="P5" s="2">
        <v>41691</v>
      </c>
    </row>
    <row r="6" spans="1:16" ht="14.25" thickBot="1">
      <c r="A6" s="1">
        <v>2924294</v>
      </c>
      <c r="B6" s="1">
        <v>4291211</v>
      </c>
      <c r="C6" s="2">
        <v>41549</v>
      </c>
      <c r="D6" s="2">
        <v>41578</v>
      </c>
      <c r="E6" s="1">
        <v>30</v>
      </c>
      <c r="F6" s="3">
        <v>213.47</v>
      </c>
      <c r="G6" s="3">
        <v>6404.1</v>
      </c>
      <c r="I6" s="3">
        <v>7044.51</v>
      </c>
      <c r="J6" s="1" t="s">
        <v>79</v>
      </c>
      <c r="L6" s="1">
        <v>20456</v>
      </c>
      <c r="M6" s="1">
        <v>14381634</v>
      </c>
      <c r="O6" s="2">
        <v>41599</v>
      </c>
      <c r="P6" s="2">
        <v>41691</v>
      </c>
    </row>
    <row r="7" ht="14.25" thickBot="1">
      <c r="G7" s="4">
        <f>SUM(G5:G6)</f>
        <v>6617.570000000001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77</v>
      </c>
    </row>
    <row r="2" ht="13.5">
      <c r="A2" s="1" t="s">
        <v>78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2924294</v>
      </c>
      <c r="B5" s="1">
        <v>4291211</v>
      </c>
      <c r="C5" s="2">
        <v>41607</v>
      </c>
      <c r="D5" s="2">
        <v>41608</v>
      </c>
      <c r="E5" s="1">
        <v>2</v>
      </c>
      <c r="F5" s="3">
        <v>213.47</v>
      </c>
      <c r="G5" s="3">
        <v>426.94</v>
      </c>
      <c r="I5" s="3">
        <v>7044.51</v>
      </c>
      <c r="J5" s="1" t="s">
        <v>79</v>
      </c>
      <c r="L5" s="1">
        <v>20456</v>
      </c>
      <c r="M5" s="1">
        <v>15361640</v>
      </c>
      <c r="O5" s="2">
        <v>41662</v>
      </c>
      <c r="P5" s="2">
        <v>41691</v>
      </c>
    </row>
    <row r="6" ht="14.25" thickBot="1">
      <c r="G6" s="4">
        <f>SUM(G5)</f>
        <v>426.94</v>
      </c>
    </row>
    <row r="9" spans="2:24" ht="13.5">
      <c r="B9" s="5">
        <v>4291211</v>
      </c>
      <c r="C9" s="5" t="s">
        <v>80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8441875</v>
      </c>
      <c r="B5" s="1">
        <v>4425123</v>
      </c>
      <c r="C5" s="2">
        <v>41277</v>
      </c>
      <c r="D5" s="2">
        <v>41305</v>
      </c>
      <c r="E5" s="1">
        <v>29</v>
      </c>
      <c r="F5" s="3">
        <v>134.52</v>
      </c>
      <c r="G5" s="3">
        <v>3901.08</v>
      </c>
      <c r="I5" s="3">
        <v>7667.64</v>
      </c>
      <c r="J5" s="1" t="s">
        <v>29</v>
      </c>
      <c r="L5" s="1">
        <v>30235</v>
      </c>
      <c r="M5" s="1">
        <v>9763522</v>
      </c>
      <c r="O5" s="2">
        <v>41307</v>
      </c>
      <c r="P5" s="2">
        <v>41369</v>
      </c>
    </row>
    <row r="6" ht="14.25" thickBot="1">
      <c r="G6" s="4">
        <f>SUM(G5)</f>
        <v>3901.08</v>
      </c>
    </row>
    <row r="11" spans="2:22" ht="13.5">
      <c r="B11" s="5">
        <v>4425123</v>
      </c>
      <c r="C11" s="5" t="s">
        <v>30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8441875</v>
      </c>
      <c r="B5" s="1">
        <v>4425123</v>
      </c>
      <c r="C5" s="2">
        <v>41306</v>
      </c>
      <c r="D5" s="2">
        <v>41333</v>
      </c>
      <c r="E5" s="1">
        <v>28</v>
      </c>
      <c r="F5" s="3">
        <v>134.52</v>
      </c>
      <c r="G5" s="3">
        <v>3766.56</v>
      </c>
      <c r="I5" s="3">
        <v>7667.64</v>
      </c>
      <c r="J5" s="1" t="s">
        <v>29</v>
      </c>
      <c r="L5" s="1">
        <v>30235</v>
      </c>
      <c r="M5" s="1">
        <v>9971778</v>
      </c>
      <c r="O5" s="2">
        <v>41335</v>
      </c>
      <c r="P5" s="2">
        <v>41369</v>
      </c>
    </row>
    <row r="6" ht="14.25" thickBot="1">
      <c r="G6" s="4">
        <f>SUM(G5)</f>
        <v>3766.56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C28" sqref="C27:C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2658955</v>
      </c>
      <c r="B5" s="1">
        <v>4667382</v>
      </c>
      <c r="C5" s="2">
        <v>41306</v>
      </c>
      <c r="D5" s="2">
        <v>41333</v>
      </c>
      <c r="E5" s="1">
        <v>28</v>
      </c>
      <c r="F5" s="3">
        <v>163.39</v>
      </c>
      <c r="G5" s="3">
        <v>4574.92</v>
      </c>
      <c r="I5" s="3">
        <v>10130.18</v>
      </c>
      <c r="J5" s="1" t="s">
        <v>29</v>
      </c>
      <c r="L5" s="1">
        <v>20411</v>
      </c>
      <c r="M5" s="1">
        <v>10073636</v>
      </c>
      <c r="O5" s="2">
        <v>41344</v>
      </c>
      <c r="P5" s="2">
        <v>41369</v>
      </c>
    </row>
    <row r="6" spans="1:16" ht="13.5">
      <c r="A6" s="1">
        <v>2924294</v>
      </c>
      <c r="B6" s="1">
        <v>4306902</v>
      </c>
      <c r="C6" s="2">
        <v>41306</v>
      </c>
      <c r="D6" s="2">
        <v>41333</v>
      </c>
      <c r="E6" s="1">
        <v>28</v>
      </c>
      <c r="F6" s="3">
        <v>200.23</v>
      </c>
      <c r="G6" s="3">
        <v>5606.44</v>
      </c>
      <c r="I6" s="3">
        <v>11583.6</v>
      </c>
      <c r="J6" s="1" t="s">
        <v>29</v>
      </c>
      <c r="L6" s="1">
        <v>20455</v>
      </c>
      <c r="M6" s="1">
        <v>9972572</v>
      </c>
      <c r="O6" s="2">
        <v>41335</v>
      </c>
      <c r="P6" s="2">
        <v>41369</v>
      </c>
    </row>
    <row r="7" spans="1:16" ht="14.25" thickBot="1">
      <c r="A7" s="1">
        <v>2924294</v>
      </c>
      <c r="B7" s="1">
        <v>4291211</v>
      </c>
      <c r="C7" s="2">
        <v>41306</v>
      </c>
      <c r="D7" s="2">
        <v>41333</v>
      </c>
      <c r="E7" s="1">
        <v>28</v>
      </c>
      <c r="F7" s="3">
        <v>213.47</v>
      </c>
      <c r="G7" s="3">
        <v>5977.16</v>
      </c>
      <c r="I7" s="3">
        <v>11583.6</v>
      </c>
      <c r="J7" s="1" t="s">
        <v>29</v>
      </c>
      <c r="L7" s="1">
        <v>20456</v>
      </c>
      <c r="M7" s="1">
        <v>9971759</v>
      </c>
      <c r="O7" s="2">
        <v>41335</v>
      </c>
      <c r="P7" s="2">
        <v>41369</v>
      </c>
    </row>
    <row r="8" ht="14.25" thickBot="1">
      <c r="G8" s="4">
        <f>SUM(G5:G7)</f>
        <v>16158.52</v>
      </c>
    </row>
    <row r="13" spans="2:22" ht="13.5">
      <c r="B13" s="5">
        <v>4306902</v>
      </c>
      <c r="C13" s="5" t="s">
        <v>31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32</v>
      </c>
    </row>
    <row r="2" ht="13.5">
      <c r="A2" s="1" t="s">
        <v>33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8441875</v>
      </c>
      <c r="B5" s="1">
        <v>4425123</v>
      </c>
      <c r="C5" s="2">
        <v>41334</v>
      </c>
      <c r="D5" s="2">
        <v>41364</v>
      </c>
      <c r="E5" s="1">
        <v>31</v>
      </c>
      <c r="F5" s="3">
        <v>134.52</v>
      </c>
      <c r="G5" s="3">
        <v>4170.12</v>
      </c>
      <c r="I5" s="3">
        <v>4170.12</v>
      </c>
      <c r="J5" s="1" t="s">
        <v>34</v>
      </c>
      <c r="L5" s="1">
        <v>30235</v>
      </c>
      <c r="M5" s="1">
        <v>10271545</v>
      </c>
      <c r="O5" s="2">
        <v>41366</v>
      </c>
      <c r="P5" s="2">
        <v>41390</v>
      </c>
    </row>
    <row r="6" ht="14.25" thickBot="1">
      <c r="G6" s="4">
        <f>SUM(G5)</f>
        <v>4170.12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32</v>
      </c>
    </row>
    <row r="2" ht="13.5">
      <c r="A2" s="1" t="s">
        <v>33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2924294</v>
      </c>
      <c r="B5" s="1">
        <v>4291211</v>
      </c>
      <c r="C5" s="2">
        <v>41334</v>
      </c>
      <c r="D5" s="2">
        <v>41364</v>
      </c>
      <c r="E5" s="1">
        <v>31</v>
      </c>
      <c r="F5" s="3">
        <v>213.47</v>
      </c>
      <c r="G5" s="3">
        <v>6617.57</v>
      </c>
      <c r="I5" s="3">
        <v>12824.7</v>
      </c>
      <c r="J5" s="1" t="s">
        <v>34</v>
      </c>
      <c r="L5" s="1">
        <v>20456</v>
      </c>
      <c r="M5" s="1">
        <v>10271525</v>
      </c>
      <c r="O5" s="2">
        <v>41366</v>
      </c>
      <c r="P5" s="2">
        <v>41390</v>
      </c>
    </row>
    <row r="6" spans="1:16" ht="13.5">
      <c r="A6" s="1">
        <v>2658955</v>
      </c>
      <c r="B6" s="1">
        <v>4667382</v>
      </c>
      <c r="C6" s="2">
        <v>41334</v>
      </c>
      <c r="D6" s="2">
        <v>41364</v>
      </c>
      <c r="E6" s="1">
        <v>31</v>
      </c>
      <c r="F6" s="3">
        <v>163.39</v>
      </c>
      <c r="G6" s="3">
        <v>5065.09</v>
      </c>
      <c r="I6" s="3">
        <v>5065.09</v>
      </c>
      <c r="J6" s="1" t="s">
        <v>34</v>
      </c>
      <c r="L6" s="1">
        <v>20411</v>
      </c>
      <c r="M6" s="1">
        <v>10272410</v>
      </c>
      <c r="O6" s="2">
        <v>41366</v>
      </c>
      <c r="P6" s="2">
        <v>41390</v>
      </c>
    </row>
    <row r="7" spans="1:16" ht="13.5">
      <c r="A7" s="1">
        <v>2924294</v>
      </c>
      <c r="B7" s="1">
        <v>366656</v>
      </c>
      <c r="C7" s="2">
        <v>41362</v>
      </c>
      <c r="D7" s="2">
        <v>41364</v>
      </c>
      <c r="E7" s="1">
        <v>3</v>
      </c>
      <c r="F7" s="3">
        <v>200.23</v>
      </c>
      <c r="G7" s="3">
        <v>600.69</v>
      </c>
      <c r="I7" s="3">
        <v>12824.7</v>
      </c>
      <c r="J7" s="1" t="s">
        <v>34</v>
      </c>
      <c r="L7" s="1">
        <v>20455</v>
      </c>
      <c r="M7" s="1">
        <v>10313081</v>
      </c>
      <c r="O7" s="2">
        <v>41382</v>
      </c>
      <c r="P7" s="2">
        <v>41390</v>
      </c>
    </row>
    <row r="8" spans="1:16" ht="14.25" thickBot="1">
      <c r="A8" s="1">
        <v>2924294</v>
      </c>
      <c r="B8" s="1">
        <v>4306902</v>
      </c>
      <c r="C8" s="2">
        <v>41334</v>
      </c>
      <c r="D8" s="2">
        <v>41361</v>
      </c>
      <c r="E8" s="1">
        <v>28</v>
      </c>
      <c r="F8" s="3">
        <v>200.23</v>
      </c>
      <c r="G8" s="3">
        <v>5606.44</v>
      </c>
      <c r="I8" s="3">
        <v>12824.7</v>
      </c>
      <c r="J8" s="1" t="s">
        <v>34</v>
      </c>
      <c r="L8" s="1">
        <v>20455</v>
      </c>
      <c r="M8" s="1">
        <v>10284967</v>
      </c>
      <c r="O8" s="2">
        <v>41374</v>
      </c>
      <c r="P8" s="2">
        <v>41390</v>
      </c>
    </row>
    <row r="9" ht="14.25" thickBot="1">
      <c r="G9" s="4">
        <f>SUM(G5:G8)</f>
        <v>17889.79</v>
      </c>
    </row>
    <row r="15" spans="2:23" ht="13.5">
      <c r="B15" s="5">
        <v>4306902</v>
      </c>
      <c r="C15" s="5" t="s">
        <v>35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3.5">
      <c r="B16" s="5">
        <v>366656</v>
      </c>
      <c r="C16" s="5" t="s">
        <v>36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37</v>
      </c>
    </row>
    <row r="3" ht="13.5">
      <c r="A3" s="1" t="s">
        <v>38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3.5">
      <c r="A6" s="1">
        <v>2924294</v>
      </c>
      <c r="B6" s="1">
        <v>4291211</v>
      </c>
      <c r="C6" s="2">
        <v>41365</v>
      </c>
      <c r="D6" s="2">
        <v>41394</v>
      </c>
      <c r="E6" s="1">
        <v>30</v>
      </c>
      <c r="F6" s="3">
        <v>213.47</v>
      </c>
      <c r="G6" s="3">
        <v>6404.1</v>
      </c>
      <c r="I6" s="3">
        <v>10408.7</v>
      </c>
      <c r="J6" s="1" t="s">
        <v>39</v>
      </c>
      <c r="L6" s="1">
        <v>20456</v>
      </c>
      <c r="M6" s="1">
        <v>10502772</v>
      </c>
      <c r="O6" s="2">
        <v>41396</v>
      </c>
      <c r="P6" s="2">
        <v>41417</v>
      </c>
    </row>
    <row r="7" spans="1:16" ht="13.5">
      <c r="A7" s="1">
        <v>2658955</v>
      </c>
      <c r="B7" s="1">
        <v>4667382</v>
      </c>
      <c r="C7" s="2">
        <v>41365</v>
      </c>
      <c r="D7" s="2">
        <v>41394</v>
      </c>
      <c r="E7" s="1">
        <v>30</v>
      </c>
      <c r="F7" s="3">
        <v>163.39</v>
      </c>
      <c r="G7" s="3">
        <v>4901.7</v>
      </c>
      <c r="I7" s="3">
        <v>4901.7</v>
      </c>
      <c r="J7" s="1" t="s">
        <v>39</v>
      </c>
      <c r="L7" s="1">
        <v>20411</v>
      </c>
      <c r="M7" s="1">
        <v>10502773</v>
      </c>
      <c r="O7" s="2">
        <v>41396</v>
      </c>
      <c r="P7" s="2">
        <v>41417</v>
      </c>
    </row>
    <row r="8" spans="1:16" ht="13.5">
      <c r="A8" s="1">
        <v>2924294</v>
      </c>
      <c r="B8" s="1">
        <v>366656</v>
      </c>
      <c r="C8" s="2">
        <v>41365</v>
      </c>
      <c r="D8" s="2">
        <v>41394</v>
      </c>
      <c r="E8" s="1">
        <v>18</v>
      </c>
      <c r="F8" s="3">
        <v>200.23</v>
      </c>
      <c r="G8" s="3">
        <v>3604.14</v>
      </c>
      <c r="I8" s="3">
        <v>10408.7</v>
      </c>
      <c r="J8" s="1" t="s">
        <v>39</v>
      </c>
      <c r="L8" s="1">
        <v>20455</v>
      </c>
      <c r="M8" s="1">
        <v>10556609</v>
      </c>
      <c r="O8" s="2">
        <v>41408</v>
      </c>
      <c r="P8" s="2">
        <v>41417</v>
      </c>
    </row>
    <row r="9" spans="1:16" ht="14.25" thickBot="1">
      <c r="A9" s="1">
        <v>2924294</v>
      </c>
      <c r="B9" s="1">
        <v>4306902</v>
      </c>
      <c r="C9" s="2">
        <v>41393</v>
      </c>
      <c r="D9" s="2">
        <v>41394</v>
      </c>
      <c r="E9" s="1">
        <v>2</v>
      </c>
      <c r="F9" s="3">
        <v>200.23</v>
      </c>
      <c r="G9" s="3">
        <v>400.46</v>
      </c>
      <c r="I9" s="3">
        <v>10408.7</v>
      </c>
      <c r="J9" s="1" t="s">
        <v>39</v>
      </c>
      <c r="L9" s="1">
        <v>20455</v>
      </c>
      <c r="M9" s="1">
        <v>10561042</v>
      </c>
      <c r="O9" s="2">
        <v>41410</v>
      </c>
      <c r="P9" s="2">
        <v>41417</v>
      </c>
    </row>
    <row r="10" ht="14.25" thickBot="1">
      <c r="G10" s="4">
        <f>SUM(G6:G9)</f>
        <v>15310.399999999998</v>
      </c>
    </row>
    <row r="16" spans="2:23" ht="13.5">
      <c r="B16" s="5">
        <v>366656</v>
      </c>
      <c r="C16" s="5" t="s">
        <v>40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>
        <v>4306902</v>
      </c>
      <c r="C17" s="5" t="s">
        <v>41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37</v>
      </c>
    </row>
    <row r="3" ht="13.5">
      <c r="A3" s="1" t="s">
        <v>38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3.5">
      <c r="A6" s="1">
        <v>8441875</v>
      </c>
      <c r="B6" s="1">
        <v>4425123</v>
      </c>
      <c r="C6" s="2">
        <v>41365</v>
      </c>
      <c r="D6" s="2">
        <v>41394</v>
      </c>
      <c r="E6" s="1">
        <v>22</v>
      </c>
      <c r="F6" s="3">
        <v>134.52</v>
      </c>
      <c r="G6" s="3">
        <v>2959.44</v>
      </c>
      <c r="I6" s="3">
        <v>2959.44</v>
      </c>
      <c r="J6" s="1" t="s">
        <v>39</v>
      </c>
      <c r="L6" s="1">
        <v>30235</v>
      </c>
      <c r="M6" s="1">
        <v>10556607</v>
      </c>
      <c r="O6" s="2">
        <v>41408</v>
      </c>
      <c r="P6" s="2">
        <v>41417</v>
      </c>
    </row>
    <row r="7" spans="1:16" ht="14.25" thickBot="1">
      <c r="A7" s="1">
        <v>834778</v>
      </c>
      <c r="B7" s="1">
        <v>4425123</v>
      </c>
      <c r="C7" s="2">
        <v>41366</v>
      </c>
      <c r="D7" s="2">
        <v>41374</v>
      </c>
      <c r="E7" s="1">
        <v>8</v>
      </c>
      <c r="F7" s="3">
        <v>134.52</v>
      </c>
      <c r="G7" s="3">
        <v>1076.16</v>
      </c>
      <c r="I7" s="3">
        <v>1076.16</v>
      </c>
      <c r="J7" s="1" t="s">
        <v>39</v>
      </c>
      <c r="L7" s="1">
        <v>30235</v>
      </c>
      <c r="M7" s="1">
        <v>10556608</v>
      </c>
      <c r="O7" s="2">
        <v>41408</v>
      </c>
      <c r="P7" s="2">
        <v>41417</v>
      </c>
    </row>
    <row r="8" ht="14.25" thickBot="1">
      <c r="G8" s="4">
        <f>SUM(G6:G7)</f>
        <v>4035.6000000000004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2014-02-24T13:39:46Z</dcterms:modified>
  <cp:category/>
  <cp:version/>
  <cp:contentType/>
  <cp:contentStatus/>
</cp:coreProperties>
</file>