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11" activeTab="15"/>
  </bookViews>
  <sheets>
    <sheet name=" 012013" sheetId="1" r:id="rId1"/>
    <sheet name=" 022013" sheetId="2" r:id="rId2"/>
    <sheet name="052013" sheetId="3" r:id="rId3"/>
    <sheet name="HOPE NC 042013" sheetId="4" r:id="rId4"/>
    <sheet name="HOPE NC 052013" sheetId="5" r:id="rId5"/>
    <sheet name=" 062013" sheetId="6" r:id="rId6"/>
    <sheet name=" 072013" sheetId="7" r:id="rId7"/>
    <sheet name="HOPE NS 062013" sheetId="8" r:id="rId8"/>
    <sheet name="HOPE NS 072013" sheetId="9" r:id="rId9"/>
    <sheet name=" 092013" sheetId="10" r:id="rId10"/>
    <sheet name="HOPE NS 082013" sheetId="11" r:id="rId11"/>
    <sheet name="HOPE NS 092013" sheetId="12" r:id="rId12"/>
    <sheet name="112013" sheetId="13" r:id="rId13"/>
    <sheet name="HOPE NS 122013" sheetId="14" r:id="rId14"/>
    <sheet name=" 102013" sheetId="15" r:id="rId15"/>
    <sheet name="HOPE NS 102013" sheetId="16" r:id="rId16"/>
  </sheets>
  <definedNames/>
  <calcPr fullCalcOnLoad="1"/>
</workbook>
</file>

<file path=xl/sharedStrings.xml><?xml version="1.0" encoding="utf-8"?>
<sst xmlns="http://schemas.openxmlformats.org/spreadsheetml/2006/main" count="224" uniqueCount="69">
  <si>
    <t>Payment Download Report [Agency - Hamilton County Department of Job and Family Services] [Disbursement Name - RM 02-12-13 ]</t>
  </si>
  <si>
    <t>Run Date: 02/12/2013 08:01:55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</si>
  <si>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</si>
  <si>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</si>
  <si>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</si>
  <si>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</si>
  <si>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</si>
  <si>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</si>
  <si>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</si>
  <si>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</si>
  <si>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</si>
  <si>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</si>
  <si>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</si>
  <si>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</si>
  <si>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</si>
  <si>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</si>
  <si>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</si>
  <si>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</si>
  <si>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</si>
  <si>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</si>
  <si>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</si>
  <si>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</si>
  <si>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</si>
  <si>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02-12-13</t>
  </si>
  <si>
    <t>Payment Download Report [Agency - Hamilton County Department of Job and Family Services] [Disbursement Name - RM 03-15-13 ]</t>
  </si>
  <si>
    <t>Run Date: 03/15/2013 09:41:18 AM</t>
  </si>
  <si>
    <t>RM 03-15-13</t>
  </si>
  <si>
    <t>Pay 24 days.  Client discharged on 2/25 to different facility.</t>
  </si>
  <si>
    <t>Pay 24 days.  Client in hospital 7 days.  UM gave bed hold.</t>
  </si>
  <si>
    <t>Payment Download Report [Agency - Hamilton County Department of Job and Family Services] [Disbursement Name - RM 06-07-13 ]</t>
  </si>
  <si>
    <t>Run Date: 06/07/2013 08:18:47 AM</t>
  </si>
  <si>
    <t>RM 06-07-13</t>
  </si>
  <si>
    <t>Client is with HOPE.  Rebill services on separate invoice.  Rebill due 7/31/13.</t>
  </si>
  <si>
    <t>4/8-4/30</t>
  </si>
  <si>
    <t>5/1-5/31</t>
  </si>
  <si>
    <t>Payment Download Report [Agency - Hamilton County Department of Job and Family Services] [Disbursement Name - RM 07-12-13 ]</t>
  </si>
  <si>
    <t>Run Date: 07/12/2013 09:12:26 AM</t>
  </si>
  <si>
    <t>Payee Name</t>
  </si>
  <si>
    <t>Payee Address</t>
  </si>
  <si>
    <t>Vendor Number</t>
  </si>
  <si>
    <t>Invoice</t>
  </si>
  <si>
    <t>Service Category</t>
  </si>
  <si>
    <t>Service / Action</t>
  </si>
  <si>
    <t>Recipient Name</t>
  </si>
  <si>
    <t>Fox Run Hospital</t>
  </si>
  <si>
    <t>67670  Traco Dr    Saint Clairsville,OH 43950</t>
  </si>
  <si>
    <t>Placement</t>
  </si>
  <si>
    <t>Children's Residential Center</t>
  </si>
  <si>
    <t xml:space="preserve">HARRIEL, SHAWNTAE </t>
  </si>
  <si>
    <t>RM 07-12-13</t>
  </si>
  <si>
    <t>Payment Download Report [Agency - Hamilton County Department of Job and Family Services] [Disbursement Name - RM 08-09-13 ]</t>
  </si>
  <si>
    <t>Run Date: 08/09/2013 09:20:14 AM</t>
  </si>
  <si>
    <t>RM 08-09-13</t>
  </si>
  <si>
    <t>6/1-6/30</t>
  </si>
  <si>
    <t>7/1-7/24-2013</t>
  </si>
  <si>
    <t>7/1-7/31/2013</t>
  </si>
  <si>
    <t>Payment Download Report [Agency - Hamilton County Department of Job and Family Services] [Disbursement Name - RM 10-14-13 ]</t>
  </si>
  <si>
    <t>Run Date: 10/14/2013 07:35:21 AM</t>
  </si>
  <si>
    <t>RM 10-14-13</t>
  </si>
  <si>
    <t>8/1-8/31</t>
  </si>
  <si>
    <t>9/1-9/30</t>
  </si>
  <si>
    <t>Payment Download Report [Agency - Hamilton County Department of Job and Family Services] [Disbursement Name - RM 01-10-14 ]</t>
  </si>
  <si>
    <t>Run Date: 01/10/2014 09:38:33 AM</t>
  </si>
  <si>
    <t>RM 01-10-14</t>
  </si>
  <si>
    <t>12/2/13 - 12/31/13</t>
  </si>
  <si>
    <t>Payment Download Report [Agency - Hamilton County Department of Job and Family Services] [Disbursement Name - RM 01-31-14 ]</t>
  </si>
  <si>
    <t>Run Date: 01/31/2014 10:51:38 AM</t>
  </si>
  <si>
    <t>RM 01-31-14</t>
  </si>
  <si>
    <t>10/1/13 - 10/31/13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</si>
</sst>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;[Red]&quot;$&quot;#,##0.00"/>
  </numFmts>
  <fonts count="35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56">
      <alignment/>
      <protection/>
    </xf>
    <xf numFmtId="14" fontId="18" fillId="0" borderId="0" xfId="56" applyNumberFormat="1">
      <alignment/>
      <protection/>
    </xf>
    <xf numFmtId="8" fontId="18" fillId="0" borderId="0" xfId="56" applyNumberFormat="1">
      <alignment/>
      <protection/>
    </xf>
    <xf numFmtId="8" fontId="33" fillId="0" borderId="10" xfId="56" applyNumberFormat="1" applyFont="1" applyBorder="1">
      <alignment/>
      <protection/>
    </xf>
    <xf numFmtId="0" fontId="18" fillId="33" borderId="0" xfId="56" applyFill="1">
      <alignment/>
      <protection/>
    </xf>
    <xf numFmtId="44" fontId="0" fillId="0" borderId="0" xfId="44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3850282</v>
      </c>
      <c r="B5" s="1">
        <v>8299839</v>
      </c>
      <c r="C5" s="2">
        <v>41275</v>
      </c>
      <c r="D5" s="2">
        <v>41305</v>
      </c>
      <c r="E5" s="1">
        <v>31</v>
      </c>
      <c r="F5" s="3">
        <v>302.15</v>
      </c>
      <c r="G5" s="3">
        <v>9366.65</v>
      </c>
      <c r="I5" s="3">
        <v>27495.65</v>
      </c>
      <c r="J5" s="1" t="s">
        <v>23</v>
      </c>
      <c r="L5" s="1">
        <v>20362</v>
      </c>
      <c r="M5" s="1">
        <v>9763469</v>
      </c>
      <c r="O5" s="2">
        <v>41307</v>
      </c>
      <c r="P5" s="2">
        <v>41317</v>
      </c>
    </row>
    <row r="6" spans="1:16" ht="13.5">
      <c r="A6" s="1">
        <v>3850282</v>
      </c>
      <c r="B6" s="1">
        <v>4575545</v>
      </c>
      <c r="C6" s="2">
        <v>41277</v>
      </c>
      <c r="D6" s="2">
        <v>41305</v>
      </c>
      <c r="E6" s="1">
        <v>29</v>
      </c>
      <c r="F6" s="3">
        <v>302.15</v>
      </c>
      <c r="G6" s="3">
        <v>8762.35</v>
      </c>
      <c r="I6" s="3">
        <v>27495.65</v>
      </c>
      <c r="J6" s="1" t="s">
        <v>23</v>
      </c>
      <c r="L6" s="1">
        <v>20362</v>
      </c>
      <c r="M6" s="1">
        <v>9763533</v>
      </c>
      <c r="O6" s="2">
        <v>41307</v>
      </c>
      <c r="P6" s="2">
        <v>41317</v>
      </c>
    </row>
    <row r="7" spans="1:16" ht="14.25" thickBot="1">
      <c r="A7" s="1">
        <v>3850282</v>
      </c>
      <c r="B7" s="1">
        <v>4293598</v>
      </c>
      <c r="C7" s="2">
        <v>41275</v>
      </c>
      <c r="D7" s="2">
        <v>41305</v>
      </c>
      <c r="E7" s="1">
        <v>31</v>
      </c>
      <c r="F7" s="3">
        <v>302.15</v>
      </c>
      <c r="G7" s="3">
        <v>9366.65</v>
      </c>
      <c r="I7" s="3">
        <v>27495.65</v>
      </c>
      <c r="J7" s="1" t="s">
        <v>23</v>
      </c>
      <c r="L7" s="1">
        <v>20362</v>
      </c>
      <c r="M7" s="1">
        <v>9763414</v>
      </c>
      <c r="O7" s="2">
        <v>41307</v>
      </c>
      <c r="P7" s="2">
        <v>41317</v>
      </c>
    </row>
    <row r="8" ht="14.25" thickBot="1">
      <c r="G8" s="4">
        <f>SUM(G5:G7)</f>
        <v>27495.65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56</v>
      </c>
    </row>
    <row r="2" ht="13.5">
      <c r="A2" s="1" t="s">
        <v>57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3850282</v>
      </c>
      <c r="B5" s="1">
        <v>4301991</v>
      </c>
      <c r="C5" s="2">
        <v>41518</v>
      </c>
      <c r="D5" s="2">
        <v>41547</v>
      </c>
      <c r="E5" s="1">
        <v>30</v>
      </c>
      <c r="F5" s="3">
        <v>302.15</v>
      </c>
      <c r="G5" s="3">
        <v>9064.5</v>
      </c>
      <c r="I5" s="3">
        <v>9064.5</v>
      </c>
      <c r="J5" s="1" t="s">
        <v>58</v>
      </c>
      <c r="L5" s="1">
        <v>20362</v>
      </c>
      <c r="M5" s="1">
        <v>13256436</v>
      </c>
      <c r="O5" s="2">
        <v>41549</v>
      </c>
      <c r="P5" s="2">
        <v>41561</v>
      </c>
    </row>
    <row r="6" ht="14.25" thickBot="1">
      <c r="G6" s="4">
        <f>SUM(G5)</f>
        <v>9064.5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G23" sqref="G23"/>
    </sheetView>
  </sheetViews>
  <sheetFormatPr defaultColWidth="9.00390625" defaultRowHeight="13.5"/>
  <cols>
    <col min="3" max="3" width="9.875" style="0" bestFit="1" customWidth="1"/>
  </cols>
  <sheetData>
    <row r="1" spans="1:3" ht="13.5">
      <c r="A1">
        <v>4264647</v>
      </c>
      <c r="B1" t="s">
        <v>59</v>
      </c>
      <c r="C1" s="7">
        <v>9366.65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2" sqref="A2"/>
    </sheetView>
  </sheetViews>
  <sheetFormatPr defaultColWidth="9.00390625" defaultRowHeight="13.5"/>
  <cols>
    <col min="3" max="3" width="9.875" style="0" bestFit="1" customWidth="1"/>
  </cols>
  <sheetData>
    <row r="1" spans="1:3" ht="13.5">
      <c r="A1">
        <v>4264647</v>
      </c>
      <c r="B1" t="s">
        <v>60</v>
      </c>
      <c r="C1" s="7">
        <v>9064.5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61</v>
      </c>
    </row>
    <row r="2" ht="13.5">
      <c r="A2" s="1" t="s">
        <v>62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3850282</v>
      </c>
      <c r="B5" s="1">
        <v>4301991</v>
      </c>
      <c r="C5" s="2">
        <v>41579</v>
      </c>
      <c r="D5" s="2">
        <v>41593</v>
      </c>
      <c r="E5" s="1">
        <v>14</v>
      </c>
      <c r="F5" s="3">
        <v>302.15</v>
      </c>
      <c r="G5" s="3">
        <v>4230.1</v>
      </c>
      <c r="I5" s="3">
        <v>4230.1</v>
      </c>
      <c r="J5" s="1" t="s">
        <v>63</v>
      </c>
      <c r="L5" s="1">
        <v>20362</v>
      </c>
      <c r="M5" s="1">
        <v>14484209</v>
      </c>
      <c r="O5" s="2">
        <v>41610</v>
      </c>
      <c r="P5" s="2">
        <v>41649</v>
      </c>
    </row>
    <row r="6" ht="14.25" thickBot="1">
      <c r="G6" s="4">
        <f>SUM(G5)</f>
        <v>4230.1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19.125" style="0" bestFit="1" customWidth="1"/>
    <col min="3" max="3" width="11.875" style="0" bestFit="1" customWidth="1"/>
  </cols>
  <sheetData>
    <row r="1" spans="1:3" ht="13.5">
      <c r="A1">
        <v>777015</v>
      </c>
      <c r="B1" t="s">
        <v>64</v>
      </c>
      <c r="C1" s="6">
        <v>9064.5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65</v>
      </c>
    </row>
    <row r="2" ht="13.5">
      <c r="A2" s="1" t="s">
        <v>66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3850282</v>
      </c>
      <c r="B5" s="1">
        <v>4301991</v>
      </c>
      <c r="C5" s="2">
        <v>41548</v>
      </c>
      <c r="D5" s="2">
        <v>41578</v>
      </c>
      <c r="E5" s="1">
        <v>31</v>
      </c>
      <c r="F5" s="3">
        <v>302.15</v>
      </c>
      <c r="G5" s="3">
        <v>9366.65</v>
      </c>
      <c r="I5" s="3">
        <v>9366.65</v>
      </c>
      <c r="J5" s="1" t="s">
        <v>67</v>
      </c>
      <c r="L5" s="1">
        <v>20362</v>
      </c>
      <c r="M5" s="1">
        <v>13956705</v>
      </c>
      <c r="O5" s="2">
        <v>41580</v>
      </c>
      <c r="P5" s="2">
        <v>41670</v>
      </c>
    </row>
    <row r="6" ht="14.25" thickBot="1">
      <c r="G6" s="4">
        <f>SUM(G5)</f>
        <v>9366.65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19.125" style="0" bestFit="1" customWidth="1"/>
    <col min="3" max="3" width="9.875" style="0" bestFit="1" customWidth="1"/>
  </cols>
  <sheetData>
    <row r="1" spans="1:3" ht="13.5">
      <c r="A1">
        <v>4264647</v>
      </c>
      <c r="B1" t="s">
        <v>68</v>
      </c>
      <c r="C1" s="7">
        <v>9064.5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24</v>
      </c>
    </row>
    <row r="2" ht="13.5">
      <c r="A2" s="1" t="s">
        <v>25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3850282</v>
      </c>
      <c r="B5" s="1">
        <v>8299839</v>
      </c>
      <c r="C5" s="2">
        <v>41306</v>
      </c>
      <c r="D5" s="2">
        <v>41330</v>
      </c>
      <c r="E5" s="1">
        <v>24</v>
      </c>
      <c r="F5" s="3">
        <v>302.15</v>
      </c>
      <c r="G5" s="3">
        <v>7251.6</v>
      </c>
      <c r="I5" s="3">
        <v>16316.1</v>
      </c>
      <c r="J5" s="1" t="s">
        <v>26</v>
      </c>
      <c r="L5" s="1">
        <v>20362</v>
      </c>
      <c r="M5" s="1">
        <v>9971732</v>
      </c>
      <c r="O5" s="2">
        <v>41335</v>
      </c>
      <c r="P5" s="2">
        <v>41348</v>
      </c>
    </row>
    <row r="6" spans="1:16" ht="13.5">
      <c r="A6" s="1">
        <v>3850282</v>
      </c>
      <c r="B6" s="1">
        <v>4575545</v>
      </c>
      <c r="C6" s="2">
        <v>41306</v>
      </c>
      <c r="D6" s="2">
        <v>41333</v>
      </c>
      <c r="E6" s="1">
        <v>24</v>
      </c>
      <c r="F6" s="3">
        <v>302.15</v>
      </c>
      <c r="G6" s="3">
        <v>7251.6</v>
      </c>
      <c r="I6" s="3">
        <v>16316.1</v>
      </c>
      <c r="J6" s="1" t="s">
        <v>26</v>
      </c>
      <c r="L6" s="1">
        <v>20362</v>
      </c>
      <c r="M6" s="1">
        <v>9971786</v>
      </c>
      <c r="O6" s="2">
        <v>41335</v>
      </c>
      <c r="P6" s="2">
        <v>41348</v>
      </c>
    </row>
    <row r="7" spans="1:16" ht="14.25" thickBot="1">
      <c r="A7" s="1">
        <v>3850282</v>
      </c>
      <c r="B7" s="1">
        <v>4293598</v>
      </c>
      <c r="C7" s="2">
        <v>41306</v>
      </c>
      <c r="D7" s="2">
        <v>41312</v>
      </c>
      <c r="E7" s="1">
        <v>6</v>
      </c>
      <c r="F7" s="3">
        <v>302.15</v>
      </c>
      <c r="G7" s="3">
        <v>1812.9</v>
      </c>
      <c r="I7" s="3">
        <v>16316.1</v>
      </c>
      <c r="J7" s="1" t="s">
        <v>26</v>
      </c>
      <c r="L7" s="1">
        <v>20362</v>
      </c>
      <c r="M7" s="1">
        <v>9971686</v>
      </c>
      <c r="O7" s="2">
        <v>41335</v>
      </c>
      <c r="P7" s="2">
        <v>41348</v>
      </c>
    </row>
    <row r="8" ht="14.25" thickBot="1">
      <c r="G8" s="4">
        <f>SUM(G5:G7)</f>
        <v>16316.1</v>
      </c>
    </row>
    <row r="13" spans="2:22" ht="13.5">
      <c r="B13" s="5">
        <v>8299839</v>
      </c>
      <c r="C13" s="5" t="s">
        <v>27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2:22" ht="13.5">
      <c r="B14" s="5">
        <v>4575545</v>
      </c>
      <c r="C14" s="5" t="s">
        <v>28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22" ht="13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2:22" ht="13.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29</v>
      </c>
    </row>
    <row r="2" ht="13.5">
      <c r="A2" s="1" t="s">
        <v>30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3850282</v>
      </c>
      <c r="B5" s="1">
        <v>4301991</v>
      </c>
      <c r="C5" s="2">
        <v>41402</v>
      </c>
      <c r="D5" s="2">
        <v>41425</v>
      </c>
      <c r="E5" s="1">
        <v>24</v>
      </c>
      <c r="F5" s="3">
        <v>302.15</v>
      </c>
      <c r="G5" s="3">
        <v>7251.6</v>
      </c>
      <c r="I5" s="3">
        <v>7251.6</v>
      </c>
      <c r="J5" s="1" t="s">
        <v>31</v>
      </c>
      <c r="L5" s="1">
        <v>20362</v>
      </c>
      <c r="M5" s="1">
        <v>10764636</v>
      </c>
      <c r="O5" s="2">
        <v>41428</v>
      </c>
      <c r="P5" s="2">
        <v>41432</v>
      </c>
    </row>
    <row r="6" ht="14.25" thickBot="1">
      <c r="G6" s="4">
        <f>SUM(G5)</f>
        <v>7251.6</v>
      </c>
    </row>
    <row r="13" spans="2:24" ht="13.5">
      <c r="B13" s="5">
        <v>8729262</v>
      </c>
      <c r="C13" s="5" t="s">
        <v>32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2:24" ht="13.5">
      <c r="B14" s="5">
        <v>4264647</v>
      </c>
      <c r="C14" s="5" t="s">
        <v>32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2:24" ht="13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F7" sqref="F7"/>
    </sheetView>
  </sheetViews>
  <sheetFormatPr defaultColWidth="9.00390625" defaultRowHeight="13.5"/>
  <cols>
    <col min="3" max="3" width="11.875" style="0" bestFit="1" customWidth="1"/>
  </cols>
  <sheetData>
    <row r="1" spans="1:3" ht="13.5">
      <c r="A1">
        <v>4264647</v>
      </c>
      <c r="B1" t="s">
        <v>33</v>
      </c>
      <c r="C1" s="6">
        <v>6949.45</v>
      </c>
    </row>
    <row r="2" spans="1:3" ht="13.5">
      <c r="A2">
        <v>8729262</v>
      </c>
      <c r="B2" t="s">
        <v>33</v>
      </c>
      <c r="C2" s="6">
        <v>6949.45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3.50390625" style="0" customWidth="1"/>
    <col min="2" max="2" width="13.50390625" style="9" customWidth="1"/>
    <col min="3" max="3" width="13.50390625" style="0" customWidth="1"/>
  </cols>
  <sheetData>
    <row r="1" spans="1:3" ht="13.5">
      <c r="A1">
        <v>8729262</v>
      </c>
      <c r="B1" s="8" t="s">
        <v>34</v>
      </c>
      <c r="C1" s="7">
        <v>9366.65</v>
      </c>
    </row>
    <row r="2" spans="1:3" ht="13.5">
      <c r="A2">
        <v>4264647</v>
      </c>
      <c r="B2" s="8" t="s">
        <v>34</v>
      </c>
      <c r="C2" s="7">
        <v>9366.65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9.00390625" style="1" customWidth="1"/>
    <col min="2" max="2" width="17.125" style="1" bestFit="1" customWidth="1"/>
    <col min="3" max="3" width="47.00390625" style="1" hidden="1" customWidth="1"/>
    <col min="4" max="4" width="14.00390625" style="1" hidden="1" customWidth="1"/>
    <col min="5" max="5" width="7.875" style="1" hidden="1" customWidth="1"/>
    <col min="6" max="6" width="17.125" style="1" hidden="1" customWidth="1"/>
    <col min="7" max="7" width="30.50390625" style="1" hidden="1" customWidth="1"/>
    <col min="8" max="8" width="19.125" style="1" bestFit="1" customWidth="1"/>
    <col min="9" max="9" width="13.00390625" style="1" bestFit="1" customWidth="1"/>
    <col min="10" max="10" width="17.125" style="1" bestFit="1" customWidth="1"/>
    <col min="11" max="11" width="15.00390625" style="1" bestFit="1" customWidth="1"/>
    <col min="12" max="12" width="5.875" style="1" bestFit="1" customWidth="1"/>
    <col min="13" max="13" width="9.875" style="1" bestFit="1" customWidth="1"/>
    <col min="14" max="14" width="10.875" style="1" bestFit="1" customWidth="1"/>
    <col min="15" max="15" width="21.25390625" style="1" hidden="1" customWidth="1"/>
    <col min="16" max="16" width="15.00390625" style="1" hidden="1" customWidth="1"/>
    <col min="17" max="17" width="22.25390625" style="1" hidden="1" customWidth="1"/>
    <col min="18" max="18" width="9.875" style="1" hidden="1" customWidth="1"/>
    <col min="19" max="19" width="8.875" style="1" hidden="1" customWidth="1"/>
    <col min="20" max="20" width="10.875" style="1" hidden="1" customWidth="1"/>
    <col min="21" max="21" width="18.125" style="1" hidden="1" customWidth="1"/>
    <col min="22" max="22" width="13.00390625" style="1" hidden="1" customWidth="1"/>
    <col min="23" max="23" width="20.125" style="1" hidden="1" customWidth="1"/>
    <col min="24" max="24" width="22.25390625" style="1" hidden="1" customWidth="1"/>
    <col min="25" max="25" width="15.00390625" style="1" hidden="1" customWidth="1"/>
    <col min="26" max="26" width="17.125" style="1" hidden="1" customWidth="1"/>
    <col min="27" max="27" width="10.875" style="1" hidden="1" customWidth="1"/>
    <col min="28" max="28" width="17.125" style="1" hidden="1" customWidth="1"/>
    <col min="29" max="16384" width="9.00390625" style="1" customWidth="1"/>
  </cols>
  <sheetData>
    <row r="1" ht="13.5">
      <c r="A1" s="1" t="s">
        <v>35</v>
      </c>
    </row>
    <row r="2" ht="13.5">
      <c r="A2" s="1" t="s">
        <v>36</v>
      </c>
    </row>
    <row r="4" spans="1:28" ht="13.5">
      <c r="A4" s="1" t="s">
        <v>2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43</v>
      </c>
      <c r="I4" s="1" t="s">
        <v>3</v>
      </c>
      <c r="J4" s="1" t="s">
        <v>4</v>
      </c>
      <c r="K4" s="1" t="s">
        <v>5</v>
      </c>
      <c r="L4" s="1" t="s">
        <v>6</v>
      </c>
      <c r="M4" s="1" t="s">
        <v>7</v>
      </c>
      <c r="N4" s="1" t="s">
        <v>8</v>
      </c>
      <c r="O4" s="1" t="s">
        <v>9</v>
      </c>
      <c r="P4" s="1" t="s">
        <v>10</v>
      </c>
      <c r="Q4" s="1" t="s">
        <v>11</v>
      </c>
      <c r="R4" s="1" t="s">
        <v>12</v>
      </c>
      <c r="S4" s="1" t="s">
        <v>13</v>
      </c>
      <c r="T4" s="1" t="s">
        <v>14</v>
      </c>
      <c r="U4" s="1" t="s">
        <v>15</v>
      </c>
      <c r="V4" s="1" t="s">
        <v>16</v>
      </c>
      <c r="W4" s="1" t="s">
        <v>17</v>
      </c>
      <c r="X4" s="1" t="s">
        <v>18</v>
      </c>
      <c r="Y4" s="1" t="s">
        <v>19</v>
      </c>
      <c r="Z4" s="1" t="s">
        <v>20</v>
      </c>
      <c r="AA4" s="1" t="s">
        <v>21</v>
      </c>
      <c r="AB4" s="1" t="s">
        <v>22</v>
      </c>
    </row>
    <row r="5" spans="1:23" ht="14.25" thickBot="1">
      <c r="A5" s="1">
        <v>3850282</v>
      </c>
      <c r="B5" s="1" t="s">
        <v>44</v>
      </c>
      <c r="C5" s="1" t="s">
        <v>45</v>
      </c>
      <c r="D5" s="1">
        <v>103767</v>
      </c>
      <c r="F5" s="1" t="s">
        <v>46</v>
      </c>
      <c r="G5" s="1" t="s">
        <v>47</v>
      </c>
      <c r="H5" s="1" t="s">
        <v>48</v>
      </c>
      <c r="I5" s="1">
        <v>4301991</v>
      </c>
      <c r="J5" s="2">
        <v>41426</v>
      </c>
      <c r="K5" s="2">
        <v>41455</v>
      </c>
      <c r="L5" s="1">
        <v>30</v>
      </c>
      <c r="M5" s="3">
        <v>302.15</v>
      </c>
      <c r="N5" s="3">
        <v>9064.5</v>
      </c>
      <c r="P5" s="3">
        <v>9064.5</v>
      </c>
      <c r="Q5" s="1" t="s">
        <v>49</v>
      </c>
      <c r="S5" s="1">
        <v>20362</v>
      </c>
      <c r="T5" s="1">
        <v>11469740</v>
      </c>
      <c r="V5" s="2">
        <v>41457</v>
      </c>
      <c r="W5" s="2">
        <v>41467</v>
      </c>
    </row>
    <row r="6" ht="14.25" thickBot="1">
      <c r="N6" s="4">
        <f>SUM(N5)</f>
        <v>9064.5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50</v>
      </c>
    </row>
    <row r="2" ht="13.5">
      <c r="A2" s="1" t="s">
        <v>51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3850282</v>
      </c>
      <c r="B5" s="1">
        <v>4301991</v>
      </c>
      <c r="C5" s="2">
        <v>41456</v>
      </c>
      <c r="D5" s="2">
        <v>41486</v>
      </c>
      <c r="E5" s="1">
        <v>31</v>
      </c>
      <c r="F5" s="3">
        <v>302.15</v>
      </c>
      <c r="G5" s="3">
        <v>9366.65</v>
      </c>
      <c r="I5" s="3">
        <v>9366.65</v>
      </c>
      <c r="J5" s="1" t="s">
        <v>52</v>
      </c>
      <c r="L5" s="1">
        <v>20362</v>
      </c>
      <c r="M5" s="1">
        <v>12248416</v>
      </c>
      <c r="O5" s="2">
        <v>41488</v>
      </c>
      <c r="P5" s="2">
        <v>41495</v>
      </c>
    </row>
    <row r="6" ht="14.25" thickBot="1">
      <c r="G6" s="4">
        <f>SUM(G5)</f>
        <v>9366.65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D11" sqref="D11"/>
    </sheetView>
  </sheetViews>
  <sheetFormatPr defaultColWidth="9.00390625" defaultRowHeight="13.5"/>
  <cols>
    <col min="3" max="3" width="9.875" style="0" bestFit="1" customWidth="1"/>
  </cols>
  <sheetData>
    <row r="1" spans="1:3" ht="13.5">
      <c r="A1">
        <v>8729262</v>
      </c>
      <c r="B1" t="s">
        <v>53</v>
      </c>
      <c r="C1" s="7">
        <v>9064.5</v>
      </c>
    </row>
    <row r="2" spans="1:3" ht="13.5">
      <c r="A2">
        <v>4264647</v>
      </c>
      <c r="B2" t="s">
        <v>53</v>
      </c>
      <c r="C2" s="7">
        <v>9064.5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10" sqref="B10"/>
    </sheetView>
  </sheetViews>
  <sheetFormatPr defaultColWidth="9.00390625" defaultRowHeight="13.5"/>
  <cols>
    <col min="2" max="2" width="14.00390625" style="0" bestFit="1" customWidth="1"/>
    <col min="3" max="3" width="11.875" style="0" bestFit="1" customWidth="1"/>
  </cols>
  <sheetData>
    <row r="1" spans="1:3" ht="13.5">
      <c r="A1">
        <v>8729262</v>
      </c>
      <c r="B1" t="s">
        <v>54</v>
      </c>
      <c r="C1" s="6">
        <v>6949.45</v>
      </c>
    </row>
    <row r="2" spans="1:3" ht="13.5">
      <c r="A2">
        <v>4264647</v>
      </c>
      <c r="B2" t="s">
        <v>55</v>
      </c>
      <c r="C2" s="6">
        <v>9366.65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Imgmstr</cp:lastModifiedBy>
  <dcterms:created xsi:type="dcterms:W3CDTF">2010-10-21T12:07:09Z</dcterms:created>
  <dcterms:modified xsi:type="dcterms:W3CDTF">2014-02-20T14:13:49Z</dcterms:modified>
  <cp:category/>
  <cp:version/>
  <cp:contentType/>
  <cp:contentStatus/>
</cp:coreProperties>
</file>