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19" activeTab="22"/>
  </bookViews>
  <sheets>
    <sheet name=" RL 012013" sheetId="1" r:id="rId1"/>
    <sheet name="012013" sheetId="2" r:id="rId2"/>
    <sheet name=" RL 022013" sheetId="3" r:id="rId3"/>
    <sheet name=" RL 022013 HOPE" sheetId="4" r:id="rId4"/>
    <sheet name=" RL 022013 HOPEB" sheetId="5" r:id="rId5"/>
    <sheet name=" RL 032013 HOPE" sheetId="6" r:id="rId6"/>
    <sheet name=" RL 032013" sheetId="7" r:id="rId7"/>
    <sheet name=" RL 042013" sheetId="8" r:id="rId8"/>
    <sheet name=" RL 052013 HOPE" sheetId="9" r:id="rId9"/>
    <sheet name=" 05-2013" sheetId="10" r:id="rId10"/>
    <sheet name=" RL 062013" sheetId="11" r:id="rId11"/>
    <sheet name=" RL 062013 HOPE" sheetId="12" r:id="rId12"/>
    <sheet name=" RL 072013" sheetId="13" r:id="rId13"/>
    <sheet name=" RL 082013" sheetId="14" r:id="rId14"/>
    <sheet name=" TFC 082013 HOPE" sheetId="15" r:id="rId15"/>
    <sheet name=" RL 092013" sheetId="16" r:id="rId16"/>
    <sheet name=" RL 092013 HOPE" sheetId="17" r:id="rId17"/>
    <sheet name=" RL 102013 HOPE" sheetId="18" r:id="rId18"/>
    <sheet name=" RL 102013 " sheetId="19" r:id="rId19"/>
    <sheet name="RL1 112013 HOPE" sheetId="20" r:id="rId20"/>
    <sheet name=" RL 112013" sheetId="21" r:id="rId21"/>
    <sheet name="RL1 HOPE 122013" sheetId="22" r:id="rId22"/>
    <sheet name=" RL 122013" sheetId="23" r:id="rId23"/>
  </sheets>
  <definedNames/>
  <calcPr fullCalcOnLoad="1"/>
</workbook>
</file>

<file path=xl/sharedStrings.xml><?xml version="1.0" encoding="utf-8"?>
<sst xmlns="http://schemas.openxmlformats.org/spreadsheetml/2006/main" count="569" uniqueCount="87">
  <si>
    <t>Payment Download Report [Agency - Hamilton County Department of Job and Family Services] [Disbursement Name - RM 02-22-13 ]</t>
  </si>
  <si>
    <t>Run Date: 02/22/2013 09:50:13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</si>
  <si>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</si>
  <si>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</si>
  <si>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</si>
  <si>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</si>
  <si>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</si>
  <si>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</si>
  <si>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</si>
  <si>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</si>
  <si>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</si>
  <si>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</si>
  <si>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</si>
  <si>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</si>
  <si>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</si>
  <si>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</si>
  <si>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</si>
  <si>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</si>
  <si>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</si>
  <si>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</si>
  <si>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</si>
  <si>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</si>
  <si>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</si>
  <si>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02-22-13</t>
  </si>
  <si>
    <t>RM 02-22-13 HOPE</t>
  </si>
  <si>
    <t>Run Date: 02/22/2013 01:32:52 PM</t>
  </si>
  <si>
    <t>Payment Download Report [Agency - Hamilton County Department of Job and Family Services] [Disbursement Name - RM 02-22-13 HOPE ]</t>
  </si>
  <si>
    <t>Payment Download Report [Agency - Hamilton County Department of Job and Family Services] [Disbursement Name - RM 04-05-13 ]</t>
  </si>
  <si>
    <t>Run Date: 04/05/2013 08:10:58 AM</t>
  </si>
  <si>
    <t>RM 04-05-13</t>
  </si>
  <si>
    <t>Payment Download Report [Agency - Hamilton County Department of Job and Family Services] [Disbursement Name - RM 04-08-13 HOPE ]</t>
  </si>
  <si>
    <t>Run Date: 04/08/2013 08:06:26 AM</t>
  </si>
  <si>
    <t>RM 04-08-13 HOPE</t>
  </si>
  <si>
    <t>Payment Download Report [Agency - Hamilton County Department of Job and Family Services] [Disbursement Name - RM 04-22-13 HOPE ]</t>
  </si>
  <si>
    <t>Run Date: 04/22/2013 08:11:43 AM</t>
  </si>
  <si>
    <t>RM 04-22-13 HOPE</t>
  </si>
  <si>
    <t>Payment Download Report [Agency - Hamilton County Department of Job and Family Services] [Disbursement Name - RM 04-19-13 ]</t>
  </si>
  <si>
    <t>Run Date: 04/19/2013 10:06:13 AM</t>
  </si>
  <si>
    <t>RM 04-19-13</t>
  </si>
  <si>
    <t>Payment Download Report [Agency - Hamilton County Department of Job and Family Services] [Disbursement Name - RM 06-07-13 ]</t>
  </si>
  <si>
    <t>Run Date: 06/07/2013 08:18:47 AM</t>
  </si>
  <si>
    <t>RM 06-07-13</t>
  </si>
  <si>
    <t>Payment Download Report [Agency - Hamilton County Department of Job and Family Services] [Disbursement Name - RM 07-01-13 HOPE ]</t>
  </si>
  <si>
    <t>Run Date: 07/01/2013 08:16:18 AM</t>
  </si>
  <si>
    <t>RM 07-01-13 HOPE</t>
  </si>
  <si>
    <t>Payment Download Report [Agency - Hamilton County Department of Job and Family Services] [Disbursement Name - YA 07-05-13 ]</t>
  </si>
  <si>
    <t>Run Date: 07/05/2013 02:17:47 PM</t>
  </si>
  <si>
    <t>YA 07-05-13</t>
  </si>
  <si>
    <t>Payment Download Report [Agency - Hamilton County Department of Job and Family Services] [Disbursement Name - RM 08-09-13 ]</t>
  </si>
  <si>
    <t>Run Date: 08/09/2013 09:20:14 AM</t>
  </si>
  <si>
    <t>RM 08-09-13</t>
  </si>
  <si>
    <t>Payment Download Report [Agency - Hamilton County Department of Job and Family Services] [Disbursement Name - RM 08-09-13 HOPE ]</t>
  </si>
  <si>
    <t>Run Date: 08/09/2013 11:31:18 AM</t>
  </si>
  <si>
    <t>RM 08-09-13 HOPE</t>
  </si>
  <si>
    <t>Payment Download Report [Agency - Hamilton County Department of Job and Family Services] [Disbursement Name - RM 09-03-13 ]</t>
  </si>
  <si>
    <t>Run Date: 09/03/2013 09:04:44 AM</t>
  </si>
  <si>
    <t>RM 09-03-13</t>
  </si>
  <si>
    <t>Payment Download Report [Agency - Hamilton County Department of Job and Family Services] [Disbursement Name - RM 09-27-13 ]</t>
  </si>
  <si>
    <t>Run Date: 09/27/2013 09:57:48 AM</t>
  </si>
  <si>
    <t>RM 09-27-13</t>
  </si>
  <si>
    <t>Payment Download Report [Agency - Hamilton County Department of Job and Family Services] [Disbursement Name - RM 09-30-13 HOPE ]</t>
  </si>
  <si>
    <t>Run Date: 09/30/2013 09:06:39 AM</t>
  </si>
  <si>
    <t>RM 09-30-13 HOPE</t>
  </si>
  <si>
    <t>Payment Download Report [Agency - Hamilton County Department of Job and Family Services] [Disbursement Name - RM 10-25-13 ]</t>
  </si>
  <si>
    <t>Run Date: 10/25/2013 08:47:55 AM</t>
  </si>
  <si>
    <t>RM 10-25-13</t>
  </si>
  <si>
    <t>Payment Download Report [Agency - Hamilton County Department of Job and Family Services] [Disbursement Name - RM 10-28-13 HOPE ]</t>
  </si>
  <si>
    <t>Run Date: 10/28/2013 09:31:48 AM</t>
  </si>
  <si>
    <t>RM 10-28-13 HOPE</t>
  </si>
  <si>
    <t>Payment Download Report [Agency - Hamilton County Department of Job and Family Services] [Disbursement Name - RM 11-22-13 HOPE ]</t>
  </si>
  <si>
    <t>Run Date: 11/22/2013 11:12:03 AM</t>
  </si>
  <si>
    <t>RM 11-22-13 HOPE</t>
  </si>
  <si>
    <t>Payment Download Report [Agency - Hamilton County Department of Job and Family Services] [Disbursement Name - RM 12-09-13 ]</t>
  </si>
  <si>
    <t>Run Date: 12/09/2013 09:46:40 AM</t>
  </si>
  <si>
    <t>RM 12-09-13</t>
  </si>
  <si>
    <t>Payment Download Report [Agency - Hamilton County Department of Job and Family Services] [Disbursement Name - YA 01-02-14 HOPE ]</t>
  </si>
  <si>
    <t>Run Date: 01/02/2014 10:31:13 AM</t>
  </si>
  <si>
    <t>YA 01-02-14 HOPE</t>
  </si>
  <si>
    <t>Payment Download Report [Agency - Hamilton County Department of Job and Family Services] [Disbursement Name - RM 01-10-14 ]</t>
  </si>
  <si>
    <t>Run Date: 01/10/2014 09:38:33 AM</t>
  </si>
  <si>
    <t>RM 01-10-14</t>
  </si>
  <si>
    <t>Payment Download Report [Agency - Hamilton County Department of Job and Family Services] [Disbursement Name - YA-1-31-14 HOPE ]</t>
  </si>
  <si>
    <t>Run Date: 01/31/2014 11:44:22 AM</t>
  </si>
  <si>
    <t>YA-1-31-14 HOPE</t>
  </si>
  <si>
    <t>Payment Download Report [Agency - Hamilton County Department of Job and Family Services] [Disbursement Name - RM 01-31-14 ]</t>
  </si>
  <si>
    <t>Run Date: 01/31/2014 10:51:38 AM</t>
  </si>
  <si>
    <t>RM 01-31-14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</si>
</sst>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0"/>
      <color indexed="8"/>
      <name val="Arial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b/>
      <sz val="10"/>
      <color indexed="8"/>
      <name val="Arial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0"/>
      <color theme="1"/>
      <name val="Arial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0" fillId="0" borderId="0" xfId="55">
      <alignment/>
      <protection/>
    </xf>
    <xf numFmtId="14" fontId="20" fillId="0" borderId="0" xfId="55" applyNumberFormat="1">
      <alignment/>
      <protection/>
    </xf>
    <xf numFmtId="8" fontId="20" fillId="0" borderId="0" xfId="55" applyNumberFormat="1">
      <alignment/>
      <protection/>
    </xf>
    <xf numFmtId="8" fontId="36" fillId="0" borderId="10" xfId="55" applyNumberFormat="1" applyFont="1" applyBorder="1">
      <alignment/>
      <protection/>
    </xf>
    <xf numFmtId="0" fontId="20" fillId="0" borderId="0" xfId="56" applyFont="1">
      <alignment/>
      <protection/>
    </xf>
    <xf numFmtId="14" fontId="20" fillId="0" borderId="0" xfId="56" applyNumberFormat="1" applyFont="1">
      <alignment/>
      <protection/>
    </xf>
    <xf numFmtId="8" fontId="20" fillId="0" borderId="0" xfId="56" applyNumberFormat="1" applyFont="1">
      <alignment/>
      <protection/>
    </xf>
    <xf numFmtId="8" fontId="36" fillId="0" borderId="10" xfId="56" applyNumberFormat="1" applyFont="1" applyBorder="1">
      <alignment/>
      <protection/>
    </xf>
    <xf numFmtId="0" fontId="33" fillId="0" borderId="0" xfId="56">
      <alignment/>
      <protection/>
    </xf>
    <xf numFmtId="14" fontId="33" fillId="0" borderId="0" xfId="56" applyNumberFormat="1">
      <alignment/>
      <protection/>
    </xf>
    <xf numFmtId="8" fontId="33" fillId="0" borderId="0" xfId="56" applyNumberFormat="1">
      <alignment/>
      <protection/>
    </xf>
    <xf numFmtId="8" fontId="38" fillId="0" borderId="10" xfId="56" applyNumberFormat="1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4426404</v>
      </c>
      <c r="C5" s="2">
        <v>41275</v>
      </c>
      <c r="D5" s="2">
        <v>41305</v>
      </c>
      <c r="E5" s="1">
        <v>31</v>
      </c>
      <c r="F5" s="3">
        <v>231.54</v>
      </c>
      <c r="G5" s="3">
        <v>7177.74</v>
      </c>
      <c r="I5" s="3">
        <v>14355.48</v>
      </c>
      <c r="J5" s="1" t="s">
        <v>23</v>
      </c>
      <c r="L5" s="1">
        <v>20648</v>
      </c>
      <c r="M5" s="1">
        <v>9773215</v>
      </c>
      <c r="O5" s="2">
        <v>41318</v>
      </c>
      <c r="P5" s="2">
        <v>41327</v>
      </c>
    </row>
    <row r="6" spans="1:16" ht="14.25" thickBot="1">
      <c r="A6" s="1">
        <v>3839455</v>
      </c>
      <c r="B6" s="1">
        <v>4857013</v>
      </c>
      <c r="C6" s="2">
        <v>41275</v>
      </c>
      <c r="D6" s="2">
        <v>41305</v>
      </c>
      <c r="E6" s="1">
        <v>31</v>
      </c>
      <c r="F6" s="3">
        <v>231.54</v>
      </c>
      <c r="G6" s="3">
        <v>7177.74</v>
      </c>
      <c r="I6" s="3">
        <v>14355.48</v>
      </c>
      <c r="J6" s="1" t="s">
        <v>23</v>
      </c>
      <c r="L6" s="1">
        <v>20648</v>
      </c>
      <c r="M6" s="1">
        <v>9763479</v>
      </c>
      <c r="O6" s="2">
        <v>41307</v>
      </c>
      <c r="P6" s="2">
        <v>41327</v>
      </c>
    </row>
    <row r="7" ht="14.25" thickBot="1">
      <c r="G7" s="4">
        <f>SUM(G5:G6)</f>
        <v>14355.48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5" customWidth="1"/>
    <col min="2" max="2" width="9.625" style="5" bestFit="1" customWidth="1"/>
    <col min="3" max="3" width="13.625" style="5" bestFit="1" customWidth="1"/>
    <col min="4" max="4" width="12.375" style="5" bestFit="1" customWidth="1"/>
    <col min="5" max="5" width="4.625" style="5" bestFit="1" customWidth="1"/>
    <col min="6" max="6" width="9.875" style="5" bestFit="1" customWidth="1"/>
    <col min="7" max="7" width="12.00390625" style="5" bestFit="1" customWidth="1"/>
    <col min="8" max="8" width="17.125" style="5" hidden="1" customWidth="1"/>
    <col min="9" max="9" width="10.625" style="5" hidden="1" customWidth="1"/>
    <col min="10" max="10" width="19.375" style="5" hidden="1" customWidth="1"/>
    <col min="11" max="11" width="7.875" style="5" hidden="1" customWidth="1"/>
    <col min="12" max="12" width="7.50390625" style="5" hidden="1" customWidth="1"/>
    <col min="13" max="13" width="9.125" style="5" hidden="1" customWidth="1"/>
    <col min="14" max="14" width="14.375" style="5" hidden="1" customWidth="1"/>
    <col min="15" max="15" width="10.75390625" style="5" hidden="1" customWidth="1"/>
    <col min="16" max="16" width="16.75390625" style="5" hidden="1" customWidth="1"/>
    <col min="17" max="17" width="19.125" style="5" hidden="1" customWidth="1"/>
    <col min="18" max="18" width="13.00390625" style="5" hidden="1" customWidth="1"/>
    <col min="19" max="19" width="14.00390625" style="5" hidden="1" customWidth="1"/>
    <col min="20" max="20" width="8.875" style="5" hidden="1" customWidth="1"/>
    <col min="21" max="21" width="2.125" style="5" hidden="1" customWidth="1"/>
    <col min="22" max="16384" width="9.00390625" style="5" customWidth="1"/>
  </cols>
  <sheetData>
    <row r="1" ht="13.5">
      <c r="A1" s="5" t="s">
        <v>45</v>
      </c>
    </row>
    <row r="2" ht="13.5">
      <c r="A2" s="5" t="s">
        <v>46</v>
      </c>
    </row>
    <row r="4" spans="1:21" ht="13.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</row>
    <row r="5" spans="1:16" ht="13.5">
      <c r="A5" s="5">
        <v>3839455</v>
      </c>
      <c r="B5" s="5">
        <v>4426404</v>
      </c>
      <c r="C5" s="6">
        <v>41395</v>
      </c>
      <c r="D5" s="6">
        <v>41425</v>
      </c>
      <c r="E5" s="5">
        <v>31</v>
      </c>
      <c r="F5" s="7">
        <v>231.54</v>
      </c>
      <c r="G5" s="7">
        <v>7177.74</v>
      </c>
      <c r="I5" s="7">
        <v>21533.22</v>
      </c>
      <c r="J5" s="5" t="s">
        <v>47</v>
      </c>
      <c r="L5" s="5">
        <v>20648</v>
      </c>
      <c r="M5" s="5">
        <v>11190812</v>
      </c>
      <c r="O5" s="6">
        <v>41451</v>
      </c>
      <c r="P5" s="6">
        <v>41460</v>
      </c>
    </row>
    <row r="6" spans="1:16" ht="13.5">
      <c r="A6" s="5">
        <v>3839455</v>
      </c>
      <c r="B6" s="5">
        <v>4857013</v>
      </c>
      <c r="C6" s="6">
        <v>41395</v>
      </c>
      <c r="D6" s="6">
        <v>41425</v>
      </c>
      <c r="E6" s="5">
        <v>31</v>
      </c>
      <c r="F6" s="7">
        <v>231.54</v>
      </c>
      <c r="G6" s="7">
        <v>7177.74</v>
      </c>
      <c r="I6" s="7">
        <v>21533.22</v>
      </c>
      <c r="J6" s="5" t="s">
        <v>47</v>
      </c>
      <c r="L6" s="5">
        <v>20648</v>
      </c>
      <c r="M6" s="5">
        <v>10764231</v>
      </c>
      <c r="O6" s="6">
        <v>41428</v>
      </c>
      <c r="P6" s="6">
        <v>41460</v>
      </c>
    </row>
    <row r="7" spans="1:16" ht="14.25" thickBot="1">
      <c r="A7" s="5">
        <v>3839455</v>
      </c>
      <c r="B7" s="5">
        <v>4306539</v>
      </c>
      <c r="C7" s="6">
        <v>41395</v>
      </c>
      <c r="D7" s="6">
        <v>41425</v>
      </c>
      <c r="E7" s="5">
        <v>31</v>
      </c>
      <c r="F7" s="7">
        <v>231.54</v>
      </c>
      <c r="G7" s="7">
        <v>7177.74</v>
      </c>
      <c r="I7" s="7">
        <v>21533.22</v>
      </c>
      <c r="J7" s="5" t="s">
        <v>47</v>
      </c>
      <c r="L7" s="5">
        <v>20648</v>
      </c>
      <c r="M7" s="5">
        <v>10764415</v>
      </c>
      <c r="O7" s="6">
        <v>41428</v>
      </c>
      <c r="P7" s="6">
        <v>41460</v>
      </c>
    </row>
    <row r="8" ht="14.25" thickBot="1">
      <c r="G8" s="8">
        <f>SUM(G5:G7)</f>
        <v>21533.22</v>
      </c>
    </row>
  </sheetData>
  <sheetProtection/>
  <printOptions/>
  <pageMargins left="0.7" right="0.7" top="0.75" bottom="0.75" header="0.3" footer="0.3"/>
  <pageSetup fitToHeight="1" fitToWidth="1" horizontalDpi="300" verticalDpi="3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48</v>
      </c>
    </row>
    <row r="2" ht="13.5">
      <c r="A2" s="1" t="s">
        <v>49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4426404</v>
      </c>
      <c r="C5" s="2">
        <v>41426</v>
      </c>
      <c r="D5" s="2">
        <v>41438</v>
      </c>
      <c r="E5" s="1">
        <v>12</v>
      </c>
      <c r="F5" s="3">
        <v>231.54</v>
      </c>
      <c r="G5" s="3">
        <v>2778.48</v>
      </c>
      <c r="I5" s="3">
        <v>16670.88</v>
      </c>
      <c r="J5" s="1" t="s">
        <v>50</v>
      </c>
      <c r="L5" s="1">
        <v>20648</v>
      </c>
      <c r="M5" s="1">
        <v>11469223</v>
      </c>
      <c r="O5" s="2">
        <v>41457</v>
      </c>
      <c r="P5" s="2">
        <v>41495</v>
      </c>
    </row>
    <row r="6" spans="1:16" ht="13.5">
      <c r="A6" s="1">
        <v>3839455</v>
      </c>
      <c r="B6" s="1">
        <v>4857013</v>
      </c>
      <c r="C6" s="2">
        <v>41426</v>
      </c>
      <c r="D6" s="2">
        <v>41455</v>
      </c>
      <c r="E6" s="1">
        <v>30</v>
      </c>
      <c r="F6" s="3">
        <v>231.54</v>
      </c>
      <c r="G6" s="3">
        <v>6946.2</v>
      </c>
      <c r="I6" s="3">
        <v>16670.88</v>
      </c>
      <c r="J6" s="1" t="s">
        <v>50</v>
      </c>
      <c r="L6" s="1">
        <v>20648</v>
      </c>
      <c r="M6" s="1">
        <v>11469417</v>
      </c>
      <c r="O6" s="2">
        <v>41457</v>
      </c>
      <c r="P6" s="2">
        <v>41495</v>
      </c>
    </row>
    <row r="7" spans="1:16" ht="14.25" thickBot="1">
      <c r="A7" s="1">
        <v>3839455</v>
      </c>
      <c r="B7" s="1">
        <v>4306539</v>
      </c>
      <c r="C7" s="2">
        <v>41426</v>
      </c>
      <c r="D7" s="2">
        <v>41455</v>
      </c>
      <c r="E7" s="1">
        <v>30</v>
      </c>
      <c r="F7" s="3">
        <v>231.54</v>
      </c>
      <c r="G7" s="3">
        <v>6946.2</v>
      </c>
      <c r="I7" s="3">
        <v>16670.88</v>
      </c>
      <c r="J7" s="1" t="s">
        <v>50</v>
      </c>
      <c r="L7" s="1">
        <v>20648</v>
      </c>
      <c r="M7" s="1">
        <v>12219629</v>
      </c>
      <c r="O7" s="2">
        <v>41487</v>
      </c>
      <c r="P7" s="2">
        <v>41495</v>
      </c>
    </row>
    <row r="8" ht="14.25" thickBot="1">
      <c r="G8" s="4">
        <f>SUM(G5:G7)</f>
        <v>16670.88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21" sqref="C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51</v>
      </c>
    </row>
    <row r="2" ht="13.5">
      <c r="A2" s="1" t="s">
        <v>52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3839455</v>
      </c>
      <c r="B5" s="1">
        <v>4319839</v>
      </c>
      <c r="C5" s="2">
        <v>41426</v>
      </c>
      <c r="D5" s="2">
        <v>41455</v>
      </c>
      <c r="E5" s="1">
        <v>30</v>
      </c>
      <c r="F5" s="3">
        <v>231.54</v>
      </c>
      <c r="G5" s="3">
        <v>6946.2</v>
      </c>
      <c r="I5" s="3">
        <v>6946.2</v>
      </c>
      <c r="J5" s="1" t="s">
        <v>53</v>
      </c>
      <c r="L5" s="1">
        <v>20648</v>
      </c>
      <c r="M5" s="1">
        <v>11469418</v>
      </c>
      <c r="O5" s="2">
        <v>41457</v>
      </c>
      <c r="P5" s="2">
        <v>41495</v>
      </c>
    </row>
    <row r="6" ht="14.25" thickBot="1">
      <c r="G6" s="4">
        <f>SUM(G5)</f>
        <v>6946.2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54</v>
      </c>
    </row>
    <row r="2" ht="13.5">
      <c r="A2" s="1" t="s">
        <v>55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4857013</v>
      </c>
      <c r="C5" s="2">
        <v>41456</v>
      </c>
      <c r="D5" s="2">
        <v>41486</v>
      </c>
      <c r="E5" s="1">
        <v>31</v>
      </c>
      <c r="F5" s="3">
        <v>231.54</v>
      </c>
      <c r="G5" s="3">
        <v>7177.74</v>
      </c>
      <c r="I5" s="3">
        <v>14355.48</v>
      </c>
      <c r="J5" s="1" t="s">
        <v>56</v>
      </c>
      <c r="L5" s="1">
        <v>20648</v>
      </c>
      <c r="M5" s="1">
        <v>12247929</v>
      </c>
      <c r="O5" s="2">
        <v>41488</v>
      </c>
      <c r="P5" s="2">
        <v>41520</v>
      </c>
    </row>
    <row r="6" spans="1:16" ht="14.25" thickBot="1">
      <c r="A6" s="1">
        <v>3839455</v>
      </c>
      <c r="B6" s="1">
        <v>4306539</v>
      </c>
      <c r="C6" s="2">
        <v>41456</v>
      </c>
      <c r="D6" s="2">
        <v>41486</v>
      </c>
      <c r="E6" s="1">
        <v>31</v>
      </c>
      <c r="F6" s="3">
        <v>231.54</v>
      </c>
      <c r="G6" s="3">
        <v>7177.74</v>
      </c>
      <c r="I6" s="3">
        <v>14355.48</v>
      </c>
      <c r="J6" s="1" t="s">
        <v>56</v>
      </c>
      <c r="L6" s="1">
        <v>20648</v>
      </c>
      <c r="M6" s="1">
        <v>12248035</v>
      </c>
      <c r="O6" s="2">
        <v>41488</v>
      </c>
      <c r="P6" s="2">
        <v>41520</v>
      </c>
    </row>
    <row r="7" ht="14.25" thickBot="1">
      <c r="G7" s="4">
        <f>SUM(G5:G6)</f>
        <v>14355.48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B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57</v>
      </c>
    </row>
    <row r="2" ht="13.5">
      <c r="A2" s="1" t="s">
        <v>58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2.75" customHeight="1">
      <c r="A5" s="1">
        <v>3839455</v>
      </c>
      <c r="B5" s="1">
        <v>4857013</v>
      </c>
      <c r="C5" s="2">
        <v>41487</v>
      </c>
      <c r="D5" s="2">
        <v>41500</v>
      </c>
      <c r="E5" s="1">
        <v>13</v>
      </c>
      <c r="F5" s="3">
        <v>231.54</v>
      </c>
      <c r="G5" s="3">
        <v>3010.02</v>
      </c>
      <c r="I5" s="3">
        <v>12503.16</v>
      </c>
      <c r="J5" s="1" t="s">
        <v>59</v>
      </c>
      <c r="L5" s="1">
        <v>20648</v>
      </c>
      <c r="M5" s="1">
        <v>12853981</v>
      </c>
      <c r="O5" s="2">
        <v>41526</v>
      </c>
      <c r="P5" s="2">
        <v>41544</v>
      </c>
    </row>
    <row r="6" spans="1:16" ht="13.5">
      <c r="A6" s="1">
        <v>3839455</v>
      </c>
      <c r="B6" s="1">
        <v>4306539</v>
      </c>
      <c r="C6" s="2">
        <v>41487</v>
      </c>
      <c r="D6" s="2">
        <v>41517</v>
      </c>
      <c r="E6" s="1">
        <v>31</v>
      </c>
      <c r="F6" s="3">
        <v>231.54</v>
      </c>
      <c r="G6" s="3">
        <v>7177.74</v>
      </c>
      <c r="I6" s="3">
        <v>12503.16</v>
      </c>
      <c r="J6" s="1" t="s">
        <v>59</v>
      </c>
      <c r="L6" s="1">
        <v>20648</v>
      </c>
      <c r="M6" s="1">
        <v>12802366</v>
      </c>
      <c r="O6" s="2">
        <v>41521</v>
      </c>
      <c r="P6" s="2">
        <v>41544</v>
      </c>
    </row>
    <row r="7" spans="1:16" ht="14.25" thickBot="1">
      <c r="A7" s="1">
        <v>3839455</v>
      </c>
      <c r="B7" s="1">
        <v>7689520</v>
      </c>
      <c r="C7" s="2">
        <v>41508</v>
      </c>
      <c r="D7" s="2">
        <v>41517</v>
      </c>
      <c r="E7" s="1">
        <v>10</v>
      </c>
      <c r="F7" s="3">
        <v>231.54</v>
      </c>
      <c r="G7" s="3">
        <v>2315.4</v>
      </c>
      <c r="I7" s="3">
        <v>12503.16</v>
      </c>
      <c r="J7" s="1" t="s">
        <v>59</v>
      </c>
      <c r="L7" s="1">
        <v>20648</v>
      </c>
      <c r="M7" s="1">
        <v>12803079</v>
      </c>
      <c r="O7" s="2">
        <v>41521</v>
      </c>
      <c r="P7" s="2">
        <v>41544</v>
      </c>
    </row>
    <row r="8" ht="14.25" thickBot="1">
      <c r="G8" s="4">
        <f>SUM(G5:G7)</f>
        <v>12503.16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60</v>
      </c>
    </row>
    <row r="2" ht="13.5">
      <c r="A2" s="1" t="s">
        <v>61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3839455</v>
      </c>
      <c r="B5" s="1">
        <v>4319839</v>
      </c>
      <c r="C5" s="2">
        <v>41487</v>
      </c>
      <c r="D5" s="2">
        <v>41517</v>
      </c>
      <c r="E5" s="1">
        <v>31</v>
      </c>
      <c r="F5" s="3">
        <v>231.54</v>
      </c>
      <c r="G5" s="3">
        <v>7177.74</v>
      </c>
      <c r="I5" s="3">
        <v>7177.74</v>
      </c>
      <c r="J5" s="1" t="s">
        <v>62</v>
      </c>
      <c r="L5" s="1">
        <v>20648</v>
      </c>
      <c r="M5" s="1">
        <v>12802285</v>
      </c>
      <c r="O5" s="2">
        <v>41521</v>
      </c>
      <c r="P5" s="2">
        <v>41547</v>
      </c>
    </row>
    <row r="6" ht="14.25" thickBot="1">
      <c r="G6" s="4">
        <f>SUM(G5)</f>
        <v>7177.74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63</v>
      </c>
    </row>
    <row r="2" ht="13.5">
      <c r="A2" s="1" t="s">
        <v>64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4306539</v>
      </c>
      <c r="C5" s="2">
        <v>41518</v>
      </c>
      <c r="D5" s="2">
        <v>41547</v>
      </c>
      <c r="E5" s="1">
        <v>30</v>
      </c>
      <c r="F5" s="3">
        <v>231.54</v>
      </c>
      <c r="G5" s="3">
        <v>6946.2</v>
      </c>
      <c r="I5" s="3">
        <v>13892.4</v>
      </c>
      <c r="J5" s="1" t="s">
        <v>65</v>
      </c>
      <c r="L5" s="1">
        <v>20648</v>
      </c>
      <c r="M5" s="1">
        <v>13256154</v>
      </c>
      <c r="O5" s="2">
        <v>41549</v>
      </c>
      <c r="P5" s="2">
        <v>41572</v>
      </c>
    </row>
    <row r="6" spans="1:16" ht="14.25" thickBot="1">
      <c r="A6" s="1">
        <v>3839455</v>
      </c>
      <c r="B6" s="1">
        <v>7689520</v>
      </c>
      <c r="C6" s="2">
        <v>41518</v>
      </c>
      <c r="D6" s="2">
        <v>41547</v>
      </c>
      <c r="E6" s="1">
        <v>30</v>
      </c>
      <c r="F6" s="3">
        <v>231.54</v>
      </c>
      <c r="G6" s="3">
        <v>6946.2</v>
      </c>
      <c r="I6" s="3">
        <v>13892.4</v>
      </c>
      <c r="J6" s="1" t="s">
        <v>65</v>
      </c>
      <c r="L6" s="1">
        <v>20648</v>
      </c>
      <c r="M6" s="1">
        <v>13256700</v>
      </c>
      <c r="O6" s="2">
        <v>41549</v>
      </c>
      <c r="P6" s="2">
        <v>41572</v>
      </c>
    </row>
    <row r="7" ht="14.25" thickBot="1">
      <c r="G7" s="4">
        <f>SUM(G5:G6)</f>
        <v>13892.4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9" sqref="C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66</v>
      </c>
    </row>
    <row r="2" ht="13.5">
      <c r="A2" s="1" t="s">
        <v>67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3839455</v>
      </c>
      <c r="B5" s="1">
        <v>4319839</v>
      </c>
      <c r="C5" s="2">
        <v>41518</v>
      </c>
      <c r="D5" s="2">
        <v>41547</v>
      </c>
      <c r="E5" s="1">
        <v>30</v>
      </c>
      <c r="F5" s="3">
        <v>231.54</v>
      </c>
      <c r="G5" s="3">
        <v>6946.2</v>
      </c>
      <c r="I5" s="3">
        <v>6946.2</v>
      </c>
      <c r="J5" s="1" t="s">
        <v>68</v>
      </c>
      <c r="L5" s="1">
        <v>20648</v>
      </c>
      <c r="M5" s="1">
        <v>13256083</v>
      </c>
      <c r="O5" s="2">
        <v>41549</v>
      </c>
      <c r="P5" s="2">
        <v>41575</v>
      </c>
    </row>
    <row r="6" ht="14.25" thickBot="1">
      <c r="G6" s="4">
        <f>SUM(G5)</f>
        <v>6946.2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69</v>
      </c>
    </row>
    <row r="2" ht="13.5">
      <c r="A2" s="1" t="s">
        <v>70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3839455</v>
      </c>
      <c r="B5" s="1">
        <v>4319839</v>
      </c>
      <c r="C5" s="2">
        <v>41548</v>
      </c>
      <c r="D5" s="2">
        <v>41578</v>
      </c>
      <c r="E5" s="1">
        <v>31</v>
      </c>
      <c r="F5" s="3">
        <v>231.54</v>
      </c>
      <c r="G5" s="3">
        <v>7177.74</v>
      </c>
      <c r="I5" s="3">
        <v>7177.74</v>
      </c>
      <c r="J5" s="1" t="s">
        <v>71</v>
      </c>
      <c r="L5" s="1">
        <v>20648</v>
      </c>
      <c r="M5" s="1">
        <v>13957072</v>
      </c>
      <c r="O5" s="2">
        <v>41580</v>
      </c>
      <c r="P5" s="2">
        <v>41600</v>
      </c>
    </row>
    <row r="6" ht="14.25" thickBot="1">
      <c r="G6" s="4">
        <f>SUM(G5)</f>
        <v>7177.74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72</v>
      </c>
    </row>
    <row r="2" ht="13.5">
      <c r="A2" s="1" t="s">
        <v>73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4306539</v>
      </c>
      <c r="C5" s="2">
        <v>41548</v>
      </c>
      <c r="D5" s="2">
        <v>41554</v>
      </c>
      <c r="E5" s="1">
        <v>7</v>
      </c>
      <c r="F5" s="3">
        <v>231.54</v>
      </c>
      <c r="G5" s="3">
        <v>1620.78</v>
      </c>
      <c r="I5" s="3">
        <v>14355.48</v>
      </c>
      <c r="J5" s="1" t="s">
        <v>74</v>
      </c>
      <c r="L5" s="1">
        <v>20648</v>
      </c>
      <c r="M5" s="1">
        <v>14463642</v>
      </c>
      <c r="O5" s="2">
        <v>41605</v>
      </c>
      <c r="P5" s="2">
        <v>41617</v>
      </c>
    </row>
    <row r="6" spans="1:16" ht="13.5">
      <c r="A6" s="1">
        <v>3839455</v>
      </c>
      <c r="B6" s="1">
        <v>4306539</v>
      </c>
      <c r="C6" s="2">
        <v>41555</v>
      </c>
      <c r="D6" s="2">
        <v>41578</v>
      </c>
      <c r="E6" s="1">
        <v>24</v>
      </c>
      <c r="F6" s="3">
        <v>231.54</v>
      </c>
      <c r="G6" s="3">
        <v>5556.96</v>
      </c>
      <c r="I6" s="3">
        <v>14355.48</v>
      </c>
      <c r="J6" s="1" t="s">
        <v>74</v>
      </c>
      <c r="L6" s="1">
        <v>20648</v>
      </c>
      <c r="M6" s="1">
        <v>14424930</v>
      </c>
      <c r="O6" s="2">
        <v>41605</v>
      </c>
      <c r="P6" s="2">
        <v>41617</v>
      </c>
    </row>
    <row r="7" spans="1:16" ht="14.25" thickBot="1">
      <c r="A7" s="1">
        <v>3839455</v>
      </c>
      <c r="B7" s="1">
        <v>7689520</v>
      </c>
      <c r="C7" s="2">
        <v>41548</v>
      </c>
      <c r="D7" s="2">
        <v>41578</v>
      </c>
      <c r="E7" s="1">
        <v>31</v>
      </c>
      <c r="F7" s="3">
        <v>231.54</v>
      </c>
      <c r="G7" s="3">
        <v>7177.74</v>
      </c>
      <c r="I7" s="3">
        <v>14355.48</v>
      </c>
      <c r="J7" s="1" t="s">
        <v>74</v>
      </c>
      <c r="L7" s="1">
        <v>20648</v>
      </c>
      <c r="M7" s="1">
        <v>13957076</v>
      </c>
      <c r="O7" s="2">
        <v>41580</v>
      </c>
      <c r="P7" s="2">
        <v>41617</v>
      </c>
    </row>
    <row r="8" ht="14.25" thickBot="1">
      <c r="G8" s="4">
        <f>SUM(G5:G7)</f>
        <v>14355.48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2" ht="13.5">
      <c r="A2" s="1" t="s">
        <v>26</v>
      </c>
    </row>
    <row r="3" ht="13.5">
      <c r="A3" s="1" t="s">
        <v>25</v>
      </c>
    </row>
    <row r="5" spans="1:21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</row>
    <row r="6" spans="1:16" ht="14.25" thickBot="1">
      <c r="A6" s="1">
        <v>3839455</v>
      </c>
      <c r="B6" s="1">
        <v>4319839</v>
      </c>
      <c r="C6" s="2">
        <v>41275</v>
      </c>
      <c r="D6" s="2">
        <v>41305</v>
      </c>
      <c r="E6" s="1">
        <v>31</v>
      </c>
      <c r="F6" s="3">
        <v>231.54</v>
      </c>
      <c r="G6" s="3">
        <v>7177.74</v>
      </c>
      <c r="I6" s="3">
        <v>7177.74</v>
      </c>
      <c r="J6" s="1" t="s">
        <v>24</v>
      </c>
      <c r="L6" s="1">
        <v>20648</v>
      </c>
      <c r="M6" s="1">
        <v>9763501</v>
      </c>
      <c r="O6" s="2">
        <v>41307</v>
      </c>
      <c r="P6" s="2">
        <v>41327</v>
      </c>
    </row>
    <row r="7" ht="14.25" thickBot="1">
      <c r="G7" s="4">
        <f>SUM(G6)</f>
        <v>7177.74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9.00390625" style="9" customWidth="1"/>
    <col min="2" max="2" width="9.625" style="9" bestFit="1" customWidth="1"/>
    <col min="3" max="3" width="13.625" style="9" bestFit="1" customWidth="1"/>
    <col min="4" max="4" width="12.375" style="9" bestFit="1" customWidth="1"/>
    <col min="5" max="5" width="4.625" style="9" bestFit="1" customWidth="1"/>
    <col min="6" max="6" width="7.625" style="9" bestFit="1" customWidth="1"/>
    <col min="7" max="7" width="8.50390625" style="9" bestFit="1" customWidth="1"/>
    <col min="8" max="8" width="17.125" style="9" hidden="1" customWidth="1"/>
    <col min="9" max="9" width="10.625" style="9" hidden="1" customWidth="1"/>
    <col min="10" max="10" width="19.375" style="9" hidden="1" customWidth="1"/>
    <col min="11" max="11" width="7.875" style="9" hidden="1" customWidth="1"/>
    <col min="12" max="12" width="7.50390625" style="9" hidden="1" customWidth="1"/>
    <col min="13" max="13" width="9.125" style="9" hidden="1" customWidth="1"/>
    <col min="14" max="14" width="14.375" style="9" hidden="1" customWidth="1"/>
    <col min="15" max="15" width="10.75390625" style="9" hidden="1" customWidth="1"/>
    <col min="16" max="16" width="16.75390625" style="9" hidden="1" customWidth="1"/>
    <col min="17" max="17" width="19.125" style="9" hidden="1" customWidth="1"/>
    <col min="18" max="18" width="13.00390625" style="9" hidden="1" customWidth="1"/>
    <col min="19" max="19" width="14.00390625" style="9" hidden="1" customWidth="1"/>
    <col min="20" max="20" width="8.875" style="9" hidden="1" customWidth="1"/>
    <col min="21" max="21" width="13.75390625" style="9" hidden="1" customWidth="1"/>
    <col min="22" max="16384" width="9.00390625" style="9" customWidth="1"/>
  </cols>
  <sheetData>
    <row r="1" ht="12.75">
      <c r="A1" s="9" t="s">
        <v>75</v>
      </c>
    </row>
    <row r="2" ht="12.75">
      <c r="A2" s="9" t="s">
        <v>76</v>
      </c>
    </row>
    <row r="4" spans="1:21" ht="12.75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</row>
    <row r="5" spans="1:16" ht="13.5" thickBot="1">
      <c r="A5" s="9">
        <v>3839455</v>
      </c>
      <c r="B5" s="9">
        <v>4319839</v>
      </c>
      <c r="C5" s="10">
        <v>41579</v>
      </c>
      <c r="D5" s="10">
        <v>41608</v>
      </c>
      <c r="E5" s="9">
        <v>30</v>
      </c>
      <c r="F5" s="11">
        <v>231.54</v>
      </c>
      <c r="G5" s="11">
        <v>6946.2</v>
      </c>
      <c r="I5" s="11">
        <v>6946.2</v>
      </c>
      <c r="J5" s="9" t="s">
        <v>77</v>
      </c>
      <c r="L5" s="9">
        <v>20648</v>
      </c>
      <c r="M5" s="9">
        <v>14484512</v>
      </c>
      <c r="O5" s="10">
        <v>41610</v>
      </c>
      <c r="P5" s="10">
        <v>41641</v>
      </c>
    </row>
    <row r="6" ht="13.5" thickBot="1">
      <c r="G6" s="12">
        <f>SUM(G5)</f>
        <v>6946.2</v>
      </c>
    </row>
  </sheetData>
  <sheetProtection/>
  <printOptions/>
  <pageMargins left="0.7" right="0.7" top="0.75" bottom="0.75" header="0.3" footer="0.3"/>
  <pageSetup fitToHeight="1" fitToWidth="1"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78</v>
      </c>
    </row>
    <row r="2" ht="13.5">
      <c r="A2" s="1" t="s">
        <v>79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4306539</v>
      </c>
      <c r="C5" s="2">
        <v>41579</v>
      </c>
      <c r="D5" s="2">
        <v>41608</v>
      </c>
      <c r="E5" s="1">
        <v>30</v>
      </c>
      <c r="F5" s="3">
        <v>231.54</v>
      </c>
      <c r="G5" s="3">
        <v>6946.2</v>
      </c>
      <c r="I5" s="3">
        <v>13892.4</v>
      </c>
      <c r="J5" s="1" t="s">
        <v>80</v>
      </c>
      <c r="L5" s="1">
        <v>20648</v>
      </c>
      <c r="M5" s="1">
        <v>14484825</v>
      </c>
      <c r="O5" s="2">
        <v>41610</v>
      </c>
      <c r="P5" s="2">
        <v>41649</v>
      </c>
    </row>
    <row r="6" spans="1:16" ht="14.25" thickBot="1">
      <c r="A6" s="1">
        <v>3839455</v>
      </c>
      <c r="B6" s="1">
        <v>7689520</v>
      </c>
      <c r="C6" s="2">
        <v>41579</v>
      </c>
      <c r="D6" s="2">
        <v>41608</v>
      </c>
      <c r="E6" s="1">
        <v>30</v>
      </c>
      <c r="F6" s="3">
        <v>231.54</v>
      </c>
      <c r="G6" s="3">
        <v>6946.2</v>
      </c>
      <c r="I6" s="3">
        <v>13892.4</v>
      </c>
      <c r="J6" s="1" t="s">
        <v>80</v>
      </c>
      <c r="L6" s="1">
        <v>20648</v>
      </c>
      <c r="M6" s="1">
        <v>14484515</v>
      </c>
      <c r="O6" s="2">
        <v>41610</v>
      </c>
      <c r="P6" s="2">
        <v>41649</v>
      </c>
    </row>
    <row r="7" ht="14.25" thickBot="1">
      <c r="G7" s="4">
        <f>SUM(G5:G6)</f>
        <v>13892.4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9.00390625" style="9" customWidth="1"/>
    <col min="2" max="2" width="9.625" style="9" bestFit="1" customWidth="1"/>
    <col min="3" max="3" width="13.625" style="9" bestFit="1" customWidth="1"/>
    <col min="4" max="4" width="12.375" style="9" bestFit="1" customWidth="1"/>
    <col min="5" max="5" width="4.625" style="9" bestFit="1" customWidth="1"/>
    <col min="6" max="6" width="7.625" style="9" bestFit="1" customWidth="1"/>
    <col min="7" max="7" width="8.50390625" style="9" bestFit="1" customWidth="1"/>
    <col min="8" max="8" width="17.125" style="9" hidden="1" customWidth="1"/>
    <col min="9" max="9" width="10.625" style="9" hidden="1" customWidth="1"/>
    <col min="10" max="10" width="19.375" style="9" hidden="1" customWidth="1"/>
    <col min="11" max="11" width="7.875" style="9" hidden="1" customWidth="1"/>
    <col min="12" max="12" width="7.50390625" style="9" hidden="1" customWidth="1"/>
    <col min="13" max="13" width="9.125" style="9" hidden="1" customWidth="1"/>
    <col min="14" max="14" width="14.375" style="9" hidden="1" customWidth="1"/>
    <col min="15" max="15" width="10.75390625" style="9" hidden="1" customWidth="1"/>
    <col min="16" max="16" width="16.75390625" style="9" hidden="1" customWidth="1"/>
    <col min="17" max="17" width="19.125" style="9" hidden="1" customWidth="1"/>
    <col min="18" max="18" width="13.00390625" style="9" hidden="1" customWidth="1"/>
    <col min="19" max="19" width="14.00390625" style="9" hidden="1" customWidth="1"/>
    <col min="20" max="20" width="8.875" style="9" hidden="1" customWidth="1"/>
    <col min="21" max="21" width="13.75390625" style="9" hidden="1" customWidth="1"/>
    <col min="22" max="16384" width="9.00390625" style="9" customWidth="1"/>
  </cols>
  <sheetData>
    <row r="2" ht="12.75">
      <c r="A2" s="9" t="s">
        <v>81</v>
      </c>
    </row>
    <row r="3" ht="12.75">
      <c r="A3" s="9" t="s">
        <v>82</v>
      </c>
    </row>
    <row r="5" spans="1:21" ht="12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9" t="s">
        <v>17</v>
      </c>
      <c r="Q5" s="9" t="s">
        <v>18</v>
      </c>
      <c r="R5" s="9" t="s">
        <v>19</v>
      </c>
      <c r="S5" s="9" t="s">
        <v>20</v>
      </c>
      <c r="T5" s="9" t="s">
        <v>21</v>
      </c>
      <c r="U5" s="9" t="s">
        <v>22</v>
      </c>
    </row>
    <row r="6" spans="1:16" ht="13.5" thickBot="1">
      <c r="A6" s="9">
        <v>3839455</v>
      </c>
      <c r="B6" s="9">
        <v>4319839</v>
      </c>
      <c r="C6" s="10">
        <v>41609</v>
      </c>
      <c r="D6" s="10">
        <v>41639</v>
      </c>
      <c r="E6" s="9">
        <v>31</v>
      </c>
      <c r="F6" s="11">
        <v>231.54</v>
      </c>
      <c r="G6" s="11">
        <v>7177.74</v>
      </c>
      <c r="I6" s="11">
        <v>7177.74</v>
      </c>
      <c r="J6" s="9" t="s">
        <v>83</v>
      </c>
      <c r="L6" s="9">
        <v>20648</v>
      </c>
      <c r="M6" s="9">
        <v>14936875</v>
      </c>
      <c r="O6" s="10">
        <v>41642</v>
      </c>
      <c r="P6" s="10">
        <v>41670</v>
      </c>
    </row>
    <row r="7" ht="13.5" thickBot="1">
      <c r="G7" s="12">
        <f>SUM(G6)</f>
        <v>7177.74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84</v>
      </c>
    </row>
    <row r="2" ht="13.5">
      <c r="A2" s="1" t="s">
        <v>85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4306539</v>
      </c>
      <c r="C5" s="2">
        <v>41609</v>
      </c>
      <c r="D5" s="2">
        <v>41628</v>
      </c>
      <c r="E5" s="1">
        <v>19</v>
      </c>
      <c r="F5" s="3">
        <v>231.54</v>
      </c>
      <c r="G5" s="3">
        <v>4399.26</v>
      </c>
      <c r="I5" s="3">
        <v>11577</v>
      </c>
      <c r="J5" s="1" t="s">
        <v>86</v>
      </c>
      <c r="L5" s="1">
        <v>20648</v>
      </c>
      <c r="M5" s="1">
        <v>15319629</v>
      </c>
      <c r="O5" s="2">
        <v>41661</v>
      </c>
      <c r="P5" s="2">
        <v>41670</v>
      </c>
    </row>
    <row r="6" spans="1:16" ht="14.25" thickBot="1">
      <c r="A6" s="1">
        <v>3839455</v>
      </c>
      <c r="B6" s="1">
        <v>7689520</v>
      </c>
      <c r="C6" s="2">
        <v>41609</v>
      </c>
      <c r="D6" s="2">
        <v>41639</v>
      </c>
      <c r="E6" s="1">
        <v>31</v>
      </c>
      <c r="F6" s="3">
        <v>231.54</v>
      </c>
      <c r="G6" s="3">
        <v>7177.74</v>
      </c>
      <c r="I6" s="3">
        <v>11577</v>
      </c>
      <c r="J6" s="1" t="s">
        <v>86</v>
      </c>
      <c r="L6" s="1">
        <v>20648</v>
      </c>
      <c r="M6" s="1">
        <v>14936878</v>
      </c>
      <c r="O6" s="2">
        <v>41642</v>
      </c>
      <c r="P6" s="2">
        <v>41670</v>
      </c>
    </row>
    <row r="7" ht="14.25" thickBot="1">
      <c r="G7" s="4">
        <f>SUM(G5:G6)</f>
        <v>11577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27</v>
      </c>
    </row>
    <row r="2" ht="13.5">
      <c r="A2" s="1" t="s">
        <v>28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4426404</v>
      </c>
      <c r="C5" s="2">
        <v>41306</v>
      </c>
      <c r="D5" s="2">
        <v>41333</v>
      </c>
      <c r="E5" s="1">
        <v>28</v>
      </c>
      <c r="F5" s="3">
        <v>231.54</v>
      </c>
      <c r="G5" s="3">
        <v>6483.12</v>
      </c>
      <c r="I5" s="3">
        <v>12966.24</v>
      </c>
      <c r="J5" s="1" t="s">
        <v>29</v>
      </c>
      <c r="L5" s="1">
        <v>20648</v>
      </c>
      <c r="M5" s="1">
        <v>9971770</v>
      </c>
      <c r="O5" s="2">
        <v>41335</v>
      </c>
      <c r="P5" s="2">
        <v>41369</v>
      </c>
    </row>
    <row r="6" spans="1:16" ht="14.25" thickBot="1">
      <c r="A6" s="1">
        <v>3839455</v>
      </c>
      <c r="B6" s="1">
        <v>4857013</v>
      </c>
      <c r="C6" s="2">
        <v>41306</v>
      </c>
      <c r="D6" s="2">
        <v>41333</v>
      </c>
      <c r="E6" s="1">
        <v>28</v>
      </c>
      <c r="F6" s="3">
        <v>231.54</v>
      </c>
      <c r="G6" s="3">
        <v>6483.12</v>
      </c>
      <c r="I6" s="3">
        <v>12966.24</v>
      </c>
      <c r="J6" s="1" t="s">
        <v>29</v>
      </c>
      <c r="L6" s="1">
        <v>20648</v>
      </c>
      <c r="M6" s="1">
        <v>9971742</v>
      </c>
      <c r="O6" s="2">
        <v>41335</v>
      </c>
      <c r="P6" s="2">
        <v>41369</v>
      </c>
    </row>
    <row r="7" ht="14.25" thickBot="1">
      <c r="G7" s="4">
        <f>SUM(G5:G6)</f>
        <v>12966.24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4" sqref="D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30</v>
      </c>
    </row>
    <row r="2" ht="13.5">
      <c r="A2" s="1" t="s">
        <v>31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3839455</v>
      </c>
      <c r="B5" s="1">
        <v>4319839</v>
      </c>
      <c r="C5" s="2">
        <v>41306</v>
      </c>
      <c r="D5" s="2">
        <v>41333</v>
      </c>
      <c r="E5" s="1">
        <v>28</v>
      </c>
      <c r="F5" s="3">
        <v>231.54</v>
      </c>
      <c r="G5" s="3">
        <v>6483.12</v>
      </c>
      <c r="I5" s="3">
        <v>6483.12</v>
      </c>
      <c r="J5" s="1" t="s">
        <v>32</v>
      </c>
      <c r="L5" s="1">
        <v>20648</v>
      </c>
      <c r="M5" s="1">
        <v>9971761</v>
      </c>
      <c r="O5" s="2">
        <v>41335</v>
      </c>
      <c r="P5" s="2">
        <v>41372</v>
      </c>
    </row>
    <row r="6" ht="14.25" thickBot="1">
      <c r="G6" s="4">
        <f>SUM(G5)</f>
        <v>6483.12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30</v>
      </c>
    </row>
    <row r="2" ht="13.5">
      <c r="A2" s="1" t="s">
        <v>31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3839455</v>
      </c>
      <c r="B5" s="1">
        <v>4319839</v>
      </c>
      <c r="C5" s="2">
        <v>41306</v>
      </c>
      <c r="D5" s="2">
        <v>41333</v>
      </c>
      <c r="E5" s="1">
        <v>28</v>
      </c>
      <c r="F5" s="3">
        <v>231.54</v>
      </c>
      <c r="G5" s="3">
        <v>6483.12</v>
      </c>
      <c r="I5" s="3">
        <v>6483.12</v>
      </c>
      <c r="J5" s="1" t="s">
        <v>32</v>
      </c>
      <c r="L5" s="1">
        <v>20648</v>
      </c>
      <c r="M5" s="1">
        <v>9971761</v>
      </c>
      <c r="O5" s="2">
        <v>41335</v>
      </c>
      <c r="P5" s="2">
        <v>41372</v>
      </c>
    </row>
    <row r="6" ht="14.25" thickBot="1">
      <c r="G6" s="4">
        <f>SUM(G5)</f>
        <v>6483.12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F24" sqref="F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33</v>
      </c>
    </row>
    <row r="2" ht="13.5">
      <c r="A2" s="1" t="s">
        <v>34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3839455</v>
      </c>
      <c r="B5" s="1">
        <v>4319839</v>
      </c>
      <c r="C5" s="2">
        <v>41334</v>
      </c>
      <c r="D5" s="2">
        <v>41364</v>
      </c>
      <c r="E5" s="1">
        <v>31</v>
      </c>
      <c r="F5" s="3">
        <v>231.54</v>
      </c>
      <c r="G5" s="3">
        <v>7177.74</v>
      </c>
      <c r="I5" s="3">
        <v>7177.74</v>
      </c>
      <c r="J5" s="1" t="s">
        <v>35</v>
      </c>
      <c r="L5" s="1">
        <v>20648</v>
      </c>
      <c r="M5" s="1">
        <v>10271527</v>
      </c>
      <c r="O5" s="2">
        <v>41366</v>
      </c>
      <c r="P5" s="2">
        <v>41386</v>
      </c>
    </row>
    <row r="6" ht="14.25" thickBot="1">
      <c r="G6" s="4">
        <f>SUM(G5)</f>
        <v>7177.74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36</v>
      </c>
    </row>
    <row r="2" ht="13.5">
      <c r="A2" s="1" t="s">
        <v>37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4426404</v>
      </c>
      <c r="C5" s="2">
        <v>41334</v>
      </c>
      <c r="D5" s="2">
        <v>41364</v>
      </c>
      <c r="E5" s="1">
        <v>31</v>
      </c>
      <c r="F5" s="3">
        <v>231.54</v>
      </c>
      <c r="G5" s="3">
        <v>7177.74</v>
      </c>
      <c r="I5" s="3">
        <v>14355.48</v>
      </c>
      <c r="J5" s="1" t="s">
        <v>38</v>
      </c>
      <c r="L5" s="1">
        <v>20648</v>
      </c>
      <c r="M5" s="1">
        <v>10271536</v>
      </c>
      <c r="O5" s="2">
        <v>41366</v>
      </c>
      <c r="P5" s="2">
        <v>41383</v>
      </c>
    </row>
    <row r="6" spans="1:16" ht="14.25" thickBot="1">
      <c r="A6" s="1">
        <v>3839455</v>
      </c>
      <c r="B6" s="1">
        <v>4857013</v>
      </c>
      <c r="C6" s="2">
        <v>41334</v>
      </c>
      <c r="D6" s="2">
        <v>41364</v>
      </c>
      <c r="E6" s="1">
        <v>31</v>
      </c>
      <c r="F6" s="3">
        <v>231.54</v>
      </c>
      <c r="G6" s="3">
        <v>7177.74</v>
      </c>
      <c r="I6" s="3">
        <v>14355.48</v>
      </c>
      <c r="J6" s="1" t="s">
        <v>38</v>
      </c>
      <c r="L6" s="1">
        <v>20648</v>
      </c>
      <c r="M6" s="1">
        <v>10271511</v>
      </c>
      <c r="O6" s="2">
        <v>41366</v>
      </c>
      <c r="P6" s="2">
        <v>41383</v>
      </c>
    </row>
    <row r="7" ht="14.25" thickBot="1">
      <c r="G7" s="4">
        <f>SUM(G5:G6)</f>
        <v>14355.48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39</v>
      </c>
    </row>
    <row r="2" ht="13.5">
      <c r="A2" s="1" t="s">
        <v>40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3839455</v>
      </c>
      <c r="B5" s="1">
        <v>4426404</v>
      </c>
      <c r="C5" s="2">
        <v>41365</v>
      </c>
      <c r="D5" s="2">
        <v>41394</v>
      </c>
      <c r="E5" s="1">
        <v>30</v>
      </c>
      <c r="F5" s="3">
        <v>231.54</v>
      </c>
      <c r="G5" s="3">
        <v>6946.2</v>
      </c>
      <c r="I5" s="3">
        <v>15513.18</v>
      </c>
      <c r="J5" s="1" t="s">
        <v>41</v>
      </c>
      <c r="L5" s="1">
        <v>20648</v>
      </c>
      <c r="M5" s="1">
        <v>10502832</v>
      </c>
      <c r="O5" s="2">
        <v>41396</v>
      </c>
      <c r="P5" s="2">
        <v>41432</v>
      </c>
    </row>
    <row r="6" spans="1:16" ht="13.5">
      <c r="A6" s="1">
        <v>3839455</v>
      </c>
      <c r="B6" s="1">
        <v>4857013</v>
      </c>
      <c r="C6" s="2">
        <v>41365</v>
      </c>
      <c r="D6" s="2">
        <v>41394</v>
      </c>
      <c r="E6" s="1">
        <v>30</v>
      </c>
      <c r="F6" s="3">
        <v>231.54</v>
      </c>
      <c r="G6" s="3">
        <v>6946.2</v>
      </c>
      <c r="I6" s="3">
        <v>15513.18</v>
      </c>
      <c r="J6" s="1" t="s">
        <v>41</v>
      </c>
      <c r="L6" s="1">
        <v>20648</v>
      </c>
      <c r="M6" s="1">
        <v>10503141</v>
      </c>
      <c r="O6" s="2">
        <v>41396</v>
      </c>
      <c r="P6" s="2">
        <v>41432</v>
      </c>
    </row>
    <row r="7" spans="1:16" ht="14.25" thickBot="1">
      <c r="A7" s="1">
        <v>3839455</v>
      </c>
      <c r="B7" s="1">
        <v>4306539</v>
      </c>
      <c r="C7" s="2">
        <v>41388</v>
      </c>
      <c r="D7" s="2">
        <v>41394</v>
      </c>
      <c r="E7" s="1">
        <v>7</v>
      </c>
      <c r="F7" s="3">
        <v>231.54</v>
      </c>
      <c r="G7" s="3">
        <v>1620.78</v>
      </c>
      <c r="I7" s="3">
        <v>15513.18</v>
      </c>
      <c r="J7" s="1" t="s">
        <v>41</v>
      </c>
      <c r="L7" s="1">
        <v>20648</v>
      </c>
      <c r="M7" s="1">
        <v>10503475</v>
      </c>
      <c r="O7" s="2">
        <v>41396</v>
      </c>
      <c r="P7" s="2">
        <v>41432</v>
      </c>
    </row>
    <row r="8" ht="14.25" thickBot="1">
      <c r="G8" s="4">
        <f>SUM(G5:G7)</f>
        <v>15513.18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42</v>
      </c>
    </row>
    <row r="2" ht="13.5">
      <c r="A2" s="1" t="s">
        <v>43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3839455</v>
      </c>
      <c r="B5" s="1">
        <v>4319839</v>
      </c>
      <c r="C5" s="2">
        <v>41395</v>
      </c>
      <c r="D5" s="2">
        <v>41425</v>
      </c>
      <c r="E5" s="1">
        <v>31</v>
      </c>
      <c r="F5" s="3">
        <v>231.54</v>
      </c>
      <c r="G5" s="3">
        <v>7177.74</v>
      </c>
      <c r="I5" s="3">
        <v>7177.74</v>
      </c>
      <c r="J5" s="1" t="s">
        <v>44</v>
      </c>
      <c r="L5" s="1">
        <v>20648</v>
      </c>
      <c r="M5" s="1">
        <v>10764232</v>
      </c>
      <c r="O5" s="2">
        <v>41428</v>
      </c>
      <c r="P5" s="2">
        <v>41456</v>
      </c>
    </row>
    <row r="6" ht="14.25" thickBot="1">
      <c r="G6" s="4">
        <f>SUM(G5)</f>
        <v>7177.74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MITCHR</cp:lastModifiedBy>
  <dcterms:created xsi:type="dcterms:W3CDTF">2010-10-21T12:07:09Z</dcterms:created>
  <dcterms:modified xsi:type="dcterms:W3CDTF">2014-02-03T18:07:43Z</dcterms:modified>
  <cp:category/>
  <cp:version/>
  <cp:contentType/>
  <cp:contentStatus/>
</cp:coreProperties>
</file>