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800" windowHeight="10485" firstSheet="30" activeTab="33"/>
  </bookViews>
  <sheets>
    <sheet name=" RL2 012013" sheetId="1" r:id="rId1"/>
    <sheet name="  012013 HOPE" sheetId="2" r:id="rId2"/>
    <sheet name="HOPE NC 012013" sheetId="3" r:id="rId3"/>
    <sheet name=" RL2 022013 HOPE" sheetId="4" r:id="rId4"/>
    <sheet name=" RL2 022013" sheetId="5" r:id="rId5"/>
    <sheet name="HOPE NC 022013" sheetId="6" r:id="rId6"/>
    <sheet name=" RL 032013 HOPE" sheetId="7" r:id="rId7"/>
    <sheet name="HOPE NC 032013" sheetId="8" r:id="rId8"/>
    <sheet name=" RL2 032013" sheetId="9" r:id="rId9"/>
    <sheet name=" RL2 032013B " sheetId="10" r:id="rId10"/>
    <sheet name=" RL 042013 HOPE" sheetId="11" r:id="rId11"/>
    <sheet name=" RL2 042013" sheetId="12" r:id="rId12"/>
    <sheet name="HOPE NC 042013" sheetId="13" r:id="rId13"/>
    <sheet name=" RL2 052013 HOPE" sheetId="14" r:id="rId14"/>
    <sheet name=" RL2 052013" sheetId="15" r:id="rId15"/>
    <sheet name="HOPE NC 052013" sheetId="16" r:id="rId16"/>
    <sheet name=" RL2 062013" sheetId="17" r:id="rId17"/>
    <sheet name="  RL2 062013 HOPE" sheetId="18" r:id="rId18"/>
    <sheet name="HOPE NS 062013" sheetId="19" r:id="rId19"/>
    <sheet name="HOPE NS 072013" sheetId="20" r:id="rId20"/>
    <sheet name=" RL2 072013" sheetId="21" r:id="rId21"/>
    <sheet name=" RL2 072013 HOPE" sheetId="22" r:id="rId22"/>
    <sheet name=" RL 082013" sheetId="23" r:id="rId23"/>
    <sheet name=" 082013 HOPE" sheetId="24" r:id="rId24"/>
    <sheet name=" RL2 092013" sheetId="25" r:id="rId25"/>
    <sheet name=" RL2 092013B" sheetId="26" r:id="rId26"/>
    <sheet name=" RL2 092013 HOPE" sheetId="27" r:id="rId27"/>
    <sheet name="HOPE NS 082013" sheetId="28" r:id="rId28"/>
    <sheet name="HOPE NS 092013" sheetId="29" r:id="rId29"/>
    <sheet name=" RL 102013" sheetId="30" r:id="rId30"/>
    <sheet name=" RL2 112013" sheetId="31" r:id="rId31"/>
    <sheet name=" RL 122013" sheetId="32" r:id="rId32"/>
    <sheet name="HOPE NS RL2 122013" sheetId="33" r:id="rId33"/>
    <sheet name="RL-2 HOPE 102013" sheetId="34" r:id="rId34"/>
  </sheets>
  <definedNames/>
  <calcPr fullCalcOnLoad="1"/>
</workbook>
</file>

<file path=xl/sharedStrings.xml><?xml version="1.0" encoding="utf-8"?>
<sst xmlns="http://schemas.openxmlformats.org/spreadsheetml/2006/main" count="694" uniqueCount="105">
  <si>
    <t>Payment Download Report [Agency - Hamilton County Department of Job and Family Services] [Disbursement Name - RM 02-19-13 ]</t>
  </si>
  <si>
    <t>Run Date: 02/19/2013 11:25:53 AM</t>
  </si>
  <si>
    <t>Provider Id</t>
  </si>
  <si>
    <t>Recipient ID</t>
  </si>
  <si>
    <t>Claim Begin Date</t>
  </si>
  <si>
    <t>Claim End Date</t>
  </si>
  <si>
    <t>Units</t>
  </si>
  <si>
    <t>Cost/Unit</t>
  </si>
  <si>
    <t>Amount</t>
  </si>
  <si>
    <t>Total Subsidy Amount</t>
  </si>
  <si>
    <t>Provider Total</t>
  </si>
  <si>
    <t>Disburse Payment Name</t>
  </si>
  <si>
    <t>Worker Id</t>
  </si>
  <si>
    <t>Fund Src</t>
  </si>
  <si>
    <t>Payment Id</t>
  </si>
  <si>
    <t>Adjust Payment Id</t>
  </si>
  <si>
    <t>Request Date</t>
  </si>
  <si>
    <t>Agency Warrant Date</t>
  </si>
  <si>
    <t>Agency Warrant Number</t>
  </si>
  <si>
    <t>JFS 02820 Code</t>
  </si>
  <si>
    <t>County Account #</t>
  </si>
  <si>
    <t>Voucher ID</t>
  </si>
  <si>
    <t>Purchase Order #</t>
  </si>
  <si>
    <t>RM 02-19-13</t>
  </si>
  <si>
    <t>Payment Download Report [Agency - Hamilton County Department of Job and Family Services] [Disbursement Name - RM 03-04-13 HOPE ]</t>
  </si>
  <si>
    <t>Run Date: 03/04/2013 08:11:46 AM</t>
  </si>
  <si>
    <t>RM 03-04-13 HOPE</t>
  </si>
  <si>
    <t>JAN. 2013</t>
  </si>
  <si>
    <t>Payment Download Report [Agency - Hamilton County Department of Job and Family Services] [Disbursement Name - RM 03-15-13 HOPE ]</t>
  </si>
  <si>
    <t>Run Date: 03/15/2013 09:42:51 AM</t>
  </si>
  <si>
    <t>RM 03-15-13 HOPE</t>
  </si>
  <si>
    <t>Rebill 15 days.  Client placed on 2/14.  Rebill due by 4/30/13</t>
  </si>
  <si>
    <t>Payment Download Report [Agency - Hamilton County Department of Job and Family Services] [Disbursement Name - RM 03-25-13 ]</t>
  </si>
  <si>
    <t>Run Date: 03/25/2013 08:28:31 AM</t>
  </si>
  <si>
    <t>RM 03-25-13</t>
  </si>
  <si>
    <t>FEB. 2013</t>
  </si>
  <si>
    <t>Payment Download Report [Agency - Hamilton County Department of Job and Family Services] [Disbursement Name - RM 04-22-13 HOPE ]</t>
  </si>
  <si>
    <t>Run Date: 04/22/2013 08:11:43 AM</t>
  </si>
  <si>
    <t>RM 04-22-13 HOPE</t>
  </si>
  <si>
    <t>MAR. 2013</t>
  </si>
  <si>
    <t>Payment Download Report [Agency - Hamilton County Department of Job and Family Services] [Disbursement Name - RM 04-26-13 ]</t>
  </si>
  <si>
    <t>Run Date: 04/26/2013 08:08:37 AM</t>
  </si>
  <si>
    <t>RM 04-26-13</t>
  </si>
  <si>
    <t>Rebill 21 days.  Rebill due by 5/31/13.</t>
  </si>
  <si>
    <t>Payment Download Report [Agency - Hamilton County Department of Job and Family Services] [Disbursement Name - RM 05-23-13 HOPE ]</t>
  </si>
  <si>
    <t>Run Date: 05/23/2013 10:06:24 AM</t>
  </si>
  <si>
    <t>RM 05-23-13 HOPE</t>
  </si>
  <si>
    <t>Payment Download Report [Agency - Hamilton County Department of Job and Family Services] [Disbursement Name - RM 05-23-13 ]</t>
  </si>
  <si>
    <t>Run Date: 05/23/2013 10:39:30 AM</t>
  </si>
  <si>
    <t>RM 05-23-13</t>
  </si>
  <si>
    <t>4/1-4/30</t>
  </si>
  <si>
    <t>4/1-4/26</t>
  </si>
  <si>
    <t>Payment Download Report [Agency - Hamilton County Department of Job and Family Services] [Disbursement Name - RM 06-14-13 HOPE ]</t>
  </si>
  <si>
    <t>Run Date: 06/14/2013 09:06:05 AM</t>
  </si>
  <si>
    <t>RM 06-14-13 HOPE</t>
  </si>
  <si>
    <t>Payment Download Report [Agency - Hamilton County Department of Job and Family Services] [Disbursement Name - RM 06-14-13 ]</t>
  </si>
  <si>
    <t>Run Date: 06/17/2013 07:55:36 AM</t>
  </si>
  <si>
    <t>RM 06-14-13</t>
  </si>
  <si>
    <t>5/1-5/31</t>
  </si>
  <si>
    <t>Payment Download Report [Agency - Hamilton County Department of Job and Family Services] [Disbursement Name - RM 07-12-13 ]</t>
  </si>
  <si>
    <t>Run Date: 07/12/2013 09:12:26 AM</t>
  </si>
  <si>
    <t>RM 07-12-13</t>
  </si>
  <si>
    <t>Payment Download Report [Agency - Hamilton County Department of Job and Family Services] [Disbursement Name - RM 07-12-13 HOPE ]</t>
  </si>
  <si>
    <t>Run Date: 07/12/2013 11:10:43 AM</t>
  </si>
  <si>
    <t>RM 07-12-13 HOPE</t>
  </si>
  <si>
    <t>6/1-6/30</t>
  </si>
  <si>
    <t>7/24-7/31/2013</t>
  </si>
  <si>
    <t>7/1-7/9/2013</t>
  </si>
  <si>
    <t>Payment Download Report [Agency - Hamilton County Department of Job and Family Services] [Disbursement Name - RM 08-16-13 ]</t>
  </si>
  <si>
    <t>Run Date: 08/16/2013 09:36:15 AM</t>
  </si>
  <si>
    <t>RM 08-16-13</t>
  </si>
  <si>
    <t>Rebill 25 days.  Client went on extended visit as of 7/26.  Rebill due 9/30/13</t>
  </si>
  <si>
    <t>Payment Download Report [Agency - Hamilton County Department of Job and Family Services] [Disbursement Name - RM 08-19-13 HOPE ]</t>
  </si>
  <si>
    <t>Run Date: 08/19/2013 10:48:30 AM</t>
  </si>
  <si>
    <t>RM 08-19-13 HOPE</t>
  </si>
  <si>
    <t>Payment Download Report [Agency - Hamilton County Department of Job and Family Services] [Disbursement Name - RM 09-13-13 ]</t>
  </si>
  <si>
    <t>Run Date: 09/13/2013 08:03:14 AM</t>
  </si>
  <si>
    <t>RM 09-13-13</t>
  </si>
  <si>
    <t>Payment Download Report [Agency - Hamilton County Department of Job and Family Services] [Disbursement Name - RM 09-16-13 HOPE ]</t>
  </si>
  <si>
    <t>Run Date: 09/16/2013 09:13:47 AM</t>
  </si>
  <si>
    <t>RM 09-16-13 HOPE</t>
  </si>
  <si>
    <t>Payment Download Report [Agency - Hamilton County Department of Job and Family Services] [Disbursement Name - RM 10-18-13 ]</t>
  </si>
  <si>
    <t>Run Date: 10/18/2013 11:31:14 AM</t>
  </si>
  <si>
    <t>RM 10-18-13</t>
  </si>
  <si>
    <t>Payment Download Report [Agency - Hamilton County Department of Job and Family Services] [Disbursement Name - RM 10-18-13 HOPE ]</t>
  </si>
  <si>
    <t>Run Date: 10/18/2013 08:42:28 AM</t>
  </si>
  <si>
    <t>RM 10-18-13 HOPE</t>
  </si>
  <si>
    <t>8/1-8/31</t>
  </si>
  <si>
    <t>9/4-9/30</t>
  </si>
  <si>
    <t>9/1-9/30</t>
  </si>
  <si>
    <t>Payment Download Report [Agency - Hamilton County Department of Job and Family Services] [Disbursement Name - RM 11-22-13 ]</t>
  </si>
  <si>
    <t>Run Date: 11/22/2013 08:35:22 AM</t>
  </si>
  <si>
    <t>RM 11-22-13</t>
  </si>
  <si>
    <t>Payment Download Report [Agency - Hamilton County Department of Job and Family Services] [Disbursement Name - RM 12-09-13 ]</t>
  </si>
  <si>
    <t>Run Date: 12/09/2013 09:46:40 AM</t>
  </si>
  <si>
    <t>RM 12-09-13</t>
  </si>
  <si>
    <t>Payment Download Report [Agency - Hamilton County Department of Job and Family Services] [Disbursement Name - RM 01-17-14 ]</t>
  </si>
  <si>
    <t>Run Date: 01/17/2014 09:13:53 AM</t>
  </si>
  <si>
    <t>RM 01-17-14</t>
  </si>
  <si>
    <t>No pay for 12/1.  Child went on PPV with no plans to return.  CHMC wasn’t going to support d/c due to output  services.</t>
  </si>
  <si>
    <t>12/1/13 - 12/28/13</t>
  </si>
  <si>
    <t>Pay 28 days. Services for 12/29 - 1/28 denied. Must send in appeal.</t>
  </si>
  <si>
    <t>Payment Download Report [Agency - Hamilton County Department of Job and Family Services] [Disbursement Name - YA-1-31-14 HOPE ]</t>
  </si>
  <si>
    <t>Run Date: 01/31/2014 11:44:22 AM</t>
  </si>
  <si>
    <t>YA-1-31-14 HOPE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</si>
</sst>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;[Red]&quot;$&quot;#,##0.00"/>
    <numFmt numFmtId="170" formatCode="m/d/yy;@"/>
  </numFmts>
  <fonts count="39">
    <font>
      <sz val="10"/>
      <name val="Courier New"/>
      <family val="0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sz val="10"/>
      <color theme="1"/>
      <name val="Arial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57">
      <alignment/>
      <protection/>
    </xf>
    <xf numFmtId="14" fontId="20" fillId="0" borderId="0" xfId="57" applyNumberFormat="1">
      <alignment/>
      <protection/>
    </xf>
    <xf numFmtId="8" fontId="20" fillId="0" borderId="0" xfId="57" applyNumberFormat="1">
      <alignment/>
      <protection/>
    </xf>
    <xf numFmtId="8" fontId="36" fillId="0" borderId="10" xfId="57" applyNumberFormat="1" applyFont="1" applyBorder="1">
      <alignment/>
      <protection/>
    </xf>
    <xf numFmtId="169" fontId="0" fillId="0" borderId="0" xfId="0" applyNumberFormat="1" applyAlignment="1">
      <alignment/>
    </xf>
    <xf numFmtId="0" fontId="20" fillId="33" borderId="0" xfId="57" applyFill="1">
      <alignment/>
      <protection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0" fillId="33" borderId="0" xfId="0" applyFill="1" applyAlignment="1">
      <alignment/>
    </xf>
    <xf numFmtId="0" fontId="25" fillId="0" borderId="0" xfId="58">
      <alignment/>
      <protection/>
    </xf>
    <xf numFmtId="14" fontId="25" fillId="0" borderId="0" xfId="58" applyNumberFormat="1">
      <alignment/>
      <protection/>
    </xf>
    <xf numFmtId="8" fontId="25" fillId="0" borderId="0" xfId="58" applyNumberFormat="1">
      <alignment/>
      <protection/>
    </xf>
    <xf numFmtId="44" fontId="25" fillId="0" borderId="0" xfId="47" applyFont="1" applyAlignment="1">
      <alignment/>
    </xf>
    <xf numFmtId="8" fontId="38" fillId="0" borderId="10" xfId="58" applyNumberFormat="1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B1">
      <selection activeCell="C24" sqref="C2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0</v>
      </c>
    </row>
    <row r="2" ht="13.5">
      <c r="A2" s="1" t="s">
        <v>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4289889</v>
      </c>
      <c r="C5" s="2">
        <v>41275</v>
      </c>
      <c r="D5" s="2">
        <v>41305</v>
      </c>
      <c r="E5" s="1">
        <v>31</v>
      </c>
      <c r="F5" s="3">
        <v>396.55</v>
      </c>
      <c r="G5" s="3">
        <v>12293.05</v>
      </c>
      <c r="I5" s="3">
        <v>66223.85</v>
      </c>
      <c r="J5" s="1" t="s">
        <v>23</v>
      </c>
      <c r="L5" s="1">
        <v>20557</v>
      </c>
      <c r="M5" s="1">
        <v>9763405</v>
      </c>
      <c r="O5" s="2">
        <v>41307</v>
      </c>
      <c r="P5" s="2">
        <v>41324</v>
      </c>
    </row>
    <row r="6" spans="1:16" ht="13.5">
      <c r="A6" s="1">
        <v>3878722</v>
      </c>
      <c r="B6" s="1">
        <v>4659048</v>
      </c>
      <c r="C6" s="2">
        <v>41297</v>
      </c>
      <c r="D6" s="2">
        <v>41305</v>
      </c>
      <c r="E6" s="1">
        <v>9</v>
      </c>
      <c r="F6" s="3">
        <v>396.55</v>
      </c>
      <c r="G6" s="3">
        <v>3568.95</v>
      </c>
      <c r="I6" s="3">
        <v>66223.85</v>
      </c>
      <c r="J6" s="1" t="s">
        <v>23</v>
      </c>
      <c r="L6" s="1">
        <v>20557</v>
      </c>
      <c r="M6" s="1">
        <v>9785629</v>
      </c>
      <c r="O6" s="2">
        <v>41316</v>
      </c>
      <c r="P6" s="2">
        <v>41324</v>
      </c>
    </row>
    <row r="7" spans="1:16" ht="13.5">
      <c r="A7" s="1">
        <v>3878722</v>
      </c>
      <c r="B7" s="1">
        <v>4664868</v>
      </c>
      <c r="C7" s="2">
        <v>41275</v>
      </c>
      <c r="D7" s="2">
        <v>41305</v>
      </c>
      <c r="E7" s="1">
        <v>7</v>
      </c>
      <c r="F7" s="3">
        <v>396.55</v>
      </c>
      <c r="G7" s="3">
        <v>2775.85</v>
      </c>
      <c r="I7" s="3">
        <v>66223.85</v>
      </c>
      <c r="J7" s="1" t="s">
        <v>23</v>
      </c>
      <c r="L7" s="1">
        <v>20557</v>
      </c>
      <c r="M7" s="1">
        <v>9772802</v>
      </c>
      <c r="O7" s="2">
        <v>41316</v>
      </c>
      <c r="P7" s="2">
        <v>41324</v>
      </c>
    </row>
    <row r="8" spans="1:16" ht="13.5">
      <c r="A8" s="1">
        <v>3878722</v>
      </c>
      <c r="B8" s="1">
        <v>9030736</v>
      </c>
      <c r="C8" s="2">
        <v>41275</v>
      </c>
      <c r="D8" s="2">
        <v>41305</v>
      </c>
      <c r="E8" s="1">
        <v>31</v>
      </c>
      <c r="F8" s="3">
        <v>396.55</v>
      </c>
      <c r="G8" s="3">
        <v>12293.05</v>
      </c>
      <c r="I8" s="3">
        <v>66223.85</v>
      </c>
      <c r="J8" s="1" t="s">
        <v>23</v>
      </c>
      <c r="L8" s="1">
        <v>20557</v>
      </c>
      <c r="M8" s="1">
        <v>9763515</v>
      </c>
      <c r="O8" s="2">
        <v>41307</v>
      </c>
      <c r="P8" s="2">
        <v>41324</v>
      </c>
    </row>
    <row r="9" spans="1:16" ht="13.5">
      <c r="A9" s="1">
        <v>3878722</v>
      </c>
      <c r="B9" s="1">
        <v>8836874</v>
      </c>
      <c r="C9" s="2">
        <v>41276</v>
      </c>
      <c r="D9" s="2">
        <v>41305</v>
      </c>
      <c r="E9" s="1">
        <v>30</v>
      </c>
      <c r="F9" s="3">
        <v>396.55</v>
      </c>
      <c r="G9" s="3">
        <v>11896.5</v>
      </c>
      <c r="I9" s="3">
        <v>66223.85</v>
      </c>
      <c r="J9" s="1" t="s">
        <v>23</v>
      </c>
      <c r="L9" s="1">
        <v>20557</v>
      </c>
      <c r="M9" s="1">
        <v>9763852</v>
      </c>
      <c r="O9" s="2">
        <v>41307</v>
      </c>
      <c r="P9" s="2">
        <v>41324</v>
      </c>
    </row>
    <row r="10" spans="1:16" ht="13.5">
      <c r="A10" s="1">
        <v>3878722</v>
      </c>
      <c r="B10" s="1">
        <v>4675269</v>
      </c>
      <c r="C10" s="2">
        <v>41275</v>
      </c>
      <c r="D10" s="2">
        <v>41292</v>
      </c>
      <c r="E10" s="1">
        <v>17</v>
      </c>
      <c r="F10" s="3">
        <v>396.55</v>
      </c>
      <c r="G10" s="3">
        <v>6741.35</v>
      </c>
      <c r="I10" s="3">
        <v>66223.85</v>
      </c>
      <c r="J10" s="1" t="s">
        <v>23</v>
      </c>
      <c r="L10" s="1">
        <v>20557</v>
      </c>
      <c r="M10" s="1">
        <v>9763384</v>
      </c>
      <c r="O10" s="2">
        <v>41307</v>
      </c>
      <c r="P10" s="2">
        <v>41324</v>
      </c>
    </row>
    <row r="11" spans="1:16" ht="13.5">
      <c r="A11" s="1">
        <v>3878722</v>
      </c>
      <c r="B11" s="1">
        <v>4678604</v>
      </c>
      <c r="C11" s="2">
        <v>41275</v>
      </c>
      <c r="D11" s="2">
        <v>41305</v>
      </c>
      <c r="E11" s="1">
        <v>31</v>
      </c>
      <c r="F11" s="3">
        <v>396.55</v>
      </c>
      <c r="G11" s="3">
        <v>12293.05</v>
      </c>
      <c r="I11" s="3">
        <v>66223.85</v>
      </c>
      <c r="J11" s="1" t="s">
        <v>23</v>
      </c>
      <c r="L11" s="1">
        <v>20557</v>
      </c>
      <c r="M11" s="1">
        <v>9763385</v>
      </c>
      <c r="O11" s="2">
        <v>41307</v>
      </c>
      <c r="P11" s="2">
        <v>41324</v>
      </c>
    </row>
    <row r="12" spans="1:16" ht="13.5">
      <c r="A12" s="1">
        <v>3878722</v>
      </c>
      <c r="B12" s="1">
        <v>4318278</v>
      </c>
      <c r="C12" s="2">
        <v>41275</v>
      </c>
      <c r="D12" s="2">
        <v>41288</v>
      </c>
      <c r="E12" s="1">
        <v>3</v>
      </c>
      <c r="F12" s="3">
        <v>396.55</v>
      </c>
      <c r="G12" s="3">
        <v>1189.65</v>
      </c>
      <c r="I12" s="3">
        <v>66223.85</v>
      </c>
      <c r="J12" s="1" t="s">
        <v>23</v>
      </c>
      <c r="L12" s="1">
        <v>20557</v>
      </c>
      <c r="M12" s="1">
        <v>9772803</v>
      </c>
      <c r="O12" s="2">
        <v>41316</v>
      </c>
      <c r="P12" s="2">
        <v>41324</v>
      </c>
    </row>
    <row r="13" spans="1:16" ht="14.25" thickBot="1">
      <c r="A13" s="1">
        <v>3878722</v>
      </c>
      <c r="B13" s="1">
        <v>4687035</v>
      </c>
      <c r="C13" s="2">
        <v>41298</v>
      </c>
      <c r="D13" s="2">
        <v>41305</v>
      </c>
      <c r="E13" s="1">
        <v>8</v>
      </c>
      <c r="F13" s="3">
        <v>396.55</v>
      </c>
      <c r="G13" s="3">
        <v>3172.4</v>
      </c>
      <c r="I13" s="3">
        <v>66223.85</v>
      </c>
      <c r="J13" s="1" t="s">
        <v>23</v>
      </c>
      <c r="L13" s="1">
        <v>20557</v>
      </c>
      <c r="M13" s="1">
        <v>9781843</v>
      </c>
      <c r="O13" s="2">
        <v>41314</v>
      </c>
      <c r="P13" s="2">
        <v>41324</v>
      </c>
    </row>
    <row r="14" ht="14.25" thickBot="1">
      <c r="G14" s="4">
        <f>SUM(G5:G13)</f>
        <v>66223.84999999999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0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40</v>
      </c>
    </row>
    <row r="2" ht="13.5">
      <c r="A2" s="1" t="s">
        <v>41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3878722</v>
      </c>
      <c r="B5" s="1">
        <v>9010648</v>
      </c>
      <c r="C5" s="2">
        <v>41344</v>
      </c>
      <c r="D5" s="2">
        <v>41364</v>
      </c>
      <c r="E5" s="1">
        <v>20</v>
      </c>
      <c r="F5" s="3">
        <v>396.55</v>
      </c>
      <c r="G5" s="3">
        <v>7931</v>
      </c>
      <c r="I5" s="3">
        <v>109447.8</v>
      </c>
      <c r="J5" s="1" t="s">
        <v>42</v>
      </c>
      <c r="L5" s="1">
        <v>20557</v>
      </c>
      <c r="M5" s="1">
        <v>10436120</v>
      </c>
      <c r="O5" s="2">
        <v>41388</v>
      </c>
      <c r="P5" s="2">
        <v>41390</v>
      </c>
    </row>
    <row r="6" ht="14.25" thickBot="1">
      <c r="G6" s="4">
        <f>SUM(G5)</f>
        <v>7931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44</v>
      </c>
    </row>
    <row r="2" ht="13.5">
      <c r="A2" s="1" t="s">
        <v>45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4648516</v>
      </c>
      <c r="C5" s="2">
        <v>41365</v>
      </c>
      <c r="D5" s="2">
        <v>41394</v>
      </c>
      <c r="E5" s="1">
        <v>30</v>
      </c>
      <c r="F5" s="3">
        <v>396.55</v>
      </c>
      <c r="G5" s="3">
        <v>11896.5</v>
      </c>
      <c r="I5" s="3">
        <v>13879.25</v>
      </c>
      <c r="J5" s="1" t="s">
        <v>46</v>
      </c>
      <c r="L5" s="1">
        <v>20557</v>
      </c>
      <c r="M5" s="1">
        <v>10503118</v>
      </c>
      <c r="O5" s="2">
        <v>41396</v>
      </c>
      <c r="P5" s="2">
        <v>41417</v>
      </c>
    </row>
    <row r="6" spans="1:16" ht="14.25" thickBot="1">
      <c r="A6" s="1">
        <v>3878722</v>
      </c>
      <c r="B6" s="1">
        <v>4313783</v>
      </c>
      <c r="C6" s="2">
        <v>41365</v>
      </c>
      <c r="D6" s="2">
        <v>41383</v>
      </c>
      <c r="E6" s="1">
        <v>5</v>
      </c>
      <c r="F6" s="3">
        <v>396.55</v>
      </c>
      <c r="G6" s="3">
        <v>1982.75</v>
      </c>
      <c r="I6" s="3">
        <v>13879.25</v>
      </c>
      <c r="J6" s="1" t="s">
        <v>46</v>
      </c>
      <c r="L6" s="1">
        <v>20557</v>
      </c>
      <c r="M6" s="1">
        <v>10502570</v>
      </c>
      <c r="O6" s="2">
        <v>41396</v>
      </c>
      <c r="P6" s="2">
        <v>41417</v>
      </c>
    </row>
    <row r="7" ht="14.25" thickBot="1">
      <c r="G7" s="4">
        <f>SUM(G5:G6)</f>
        <v>13879.25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5"/>
  <sheetViews>
    <sheetView zoomScalePageLayoutView="0" workbookViewId="0" topLeftCell="A1">
      <selection activeCell="E23" sqref="E23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2" ht="13.5">
      <c r="A2" s="1" t="s">
        <v>47</v>
      </c>
    </row>
    <row r="3" ht="13.5">
      <c r="A3" s="1" t="s">
        <v>48</v>
      </c>
    </row>
    <row r="5" spans="1:21" ht="13.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  <c r="P5" s="1" t="s">
        <v>17</v>
      </c>
      <c r="Q5" s="1" t="s">
        <v>18</v>
      </c>
      <c r="R5" s="1" t="s">
        <v>19</v>
      </c>
      <c r="S5" s="1" t="s">
        <v>20</v>
      </c>
      <c r="T5" s="1" t="s">
        <v>21</v>
      </c>
      <c r="U5" s="1" t="s">
        <v>22</v>
      </c>
    </row>
    <row r="6" spans="1:16" ht="13.5">
      <c r="A6" s="1">
        <v>3878722</v>
      </c>
      <c r="B6" s="1">
        <v>9010648</v>
      </c>
      <c r="C6" s="2">
        <v>41365</v>
      </c>
      <c r="D6" s="2">
        <v>41394</v>
      </c>
      <c r="E6" s="1">
        <v>30</v>
      </c>
      <c r="F6" s="3">
        <v>396.55</v>
      </c>
      <c r="G6" s="3">
        <v>11896.5</v>
      </c>
      <c r="I6" s="3">
        <v>87637.55</v>
      </c>
      <c r="J6" s="1" t="s">
        <v>49</v>
      </c>
      <c r="L6" s="1">
        <v>20557</v>
      </c>
      <c r="M6" s="1">
        <v>10502387</v>
      </c>
      <c r="O6" s="2">
        <v>41396</v>
      </c>
      <c r="P6" s="2">
        <v>41417</v>
      </c>
    </row>
    <row r="7" spans="1:16" ht="13.5">
      <c r="A7" s="1">
        <v>3878722</v>
      </c>
      <c r="B7" s="1">
        <v>4306903</v>
      </c>
      <c r="C7" s="2">
        <v>41365</v>
      </c>
      <c r="D7" s="2">
        <v>41394</v>
      </c>
      <c r="E7" s="1">
        <v>30</v>
      </c>
      <c r="F7" s="3">
        <v>396.55</v>
      </c>
      <c r="G7" s="3">
        <v>11896.5</v>
      </c>
      <c r="I7" s="3">
        <v>87637.55</v>
      </c>
      <c r="J7" s="1" t="s">
        <v>49</v>
      </c>
      <c r="L7" s="1">
        <v>20557</v>
      </c>
      <c r="M7" s="1">
        <v>10502571</v>
      </c>
      <c r="O7" s="2">
        <v>41396</v>
      </c>
      <c r="P7" s="2">
        <v>41417</v>
      </c>
    </row>
    <row r="8" spans="1:16" ht="13.5">
      <c r="A8" s="1">
        <v>3878722</v>
      </c>
      <c r="B8" s="1">
        <v>4659048</v>
      </c>
      <c r="C8" s="2">
        <v>41365</v>
      </c>
      <c r="D8" s="2">
        <v>41394</v>
      </c>
      <c r="E8" s="1">
        <v>30</v>
      </c>
      <c r="F8" s="3">
        <v>396.55</v>
      </c>
      <c r="G8" s="3">
        <v>11896.5</v>
      </c>
      <c r="I8" s="3">
        <v>87637.55</v>
      </c>
      <c r="J8" s="1" t="s">
        <v>49</v>
      </c>
      <c r="L8" s="1">
        <v>20557</v>
      </c>
      <c r="M8" s="1">
        <v>10502906</v>
      </c>
      <c r="O8" s="2">
        <v>41396</v>
      </c>
      <c r="P8" s="2">
        <v>41417</v>
      </c>
    </row>
    <row r="9" spans="1:16" ht="13.5">
      <c r="A9" s="1">
        <v>3878722</v>
      </c>
      <c r="B9" s="1">
        <v>4664868</v>
      </c>
      <c r="C9" s="2">
        <v>41365</v>
      </c>
      <c r="D9" s="2">
        <v>41394</v>
      </c>
      <c r="E9" s="1">
        <v>29</v>
      </c>
      <c r="F9" s="3">
        <v>396.55</v>
      </c>
      <c r="G9" s="3">
        <v>11499.95</v>
      </c>
      <c r="I9" s="3">
        <v>87637.55</v>
      </c>
      <c r="J9" s="1" t="s">
        <v>49</v>
      </c>
      <c r="L9" s="1">
        <v>20557</v>
      </c>
      <c r="M9" s="1">
        <v>10575895</v>
      </c>
      <c r="O9" s="2">
        <v>41414</v>
      </c>
      <c r="P9" s="2">
        <v>41417</v>
      </c>
    </row>
    <row r="10" spans="1:16" ht="13.5">
      <c r="A10" s="1">
        <v>3878722</v>
      </c>
      <c r="B10" s="1">
        <v>9030736</v>
      </c>
      <c r="C10" s="2">
        <v>41365</v>
      </c>
      <c r="D10" s="2">
        <v>41366</v>
      </c>
      <c r="E10" s="1">
        <v>1</v>
      </c>
      <c r="F10" s="3">
        <v>396.55</v>
      </c>
      <c r="G10" s="3">
        <v>396.55</v>
      </c>
      <c r="I10" s="3">
        <v>87637.55</v>
      </c>
      <c r="J10" s="1" t="s">
        <v>49</v>
      </c>
      <c r="L10" s="1">
        <v>20557</v>
      </c>
      <c r="M10" s="1">
        <v>10502904</v>
      </c>
      <c r="O10" s="2">
        <v>41396</v>
      </c>
      <c r="P10" s="2">
        <v>41417</v>
      </c>
    </row>
    <row r="11" spans="1:16" ht="13.5">
      <c r="A11" s="1">
        <v>3878722</v>
      </c>
      <c r="B11" s="1">
        <v>8836874</v>
      </c>
      <c r="C11" s="2">
        <v>41365</v>
      </c>
      <c r="D11" s="2">
        <v>41376</v>
      </c>
      <c r="E11" s="1">
        <v>11</v>
      </c>
      <c r="F11" s="3">
        <v>396.55</v>
      </c>
      <c r="G11" s="3">
        <v>4362.05</v>
      </c>
      <c r="I11" s="3">
        <v>87637.55</v>
      </c>
      <c r="J11" s="1" t="s">
        <v>49</v>
      </c>
      <c r="L11" s="1">
        <v>20557</v>
      </c>
      <c r="M11" s="1">
        <v>10502385</v>
      </c>
      <c r="O11" s="2">
        <v>41396</v>
      </c>
      <c r="P11" s="2">
        <v>41417</v>
      </c>
    </row>
    <row r="12" spans="1:16" ht="13.5">
      <c r="A12" s="1">
        <v>3878722</v>
      </c>
      <c r="B12" s="1">
        <v>4678604</v>
      </c>
      <c r="C12" s="2">
        <v>41365</v>
      </c>
      <c r="D12" s="2">
        <v>41394</v>
      </c>
      <c r="E12" s="1">
        <v>30</v>
      </c>
      <c r="F12" s="3">
        <v>396.55</v>
      </c>
      <c r="G12" s="3">
        <v>11896.5</v>
      </c>
      <c r="I12" s="3">
        <v>87637.55</v>
      </c>
      <c r="J12" s="1" t="s">
        <v>49</v>
      </c>
      <c r="L12" s="1">
        <v>20557</v>
      </c>
      <c r="M12" s="1">
        <v>10502388</v>
      </c>
      <c r="O12" s="2">
        <v>41396</v>
      </c>
      <c r="P12" s="2">
        <v>41417</v>
      </c>
    </row>
    <row r="13" spans="1:16" ht="13.5">
      <c r="A13" s="1">
        <v>3878722</v>
      </c>
      <c r="B13" s="1">
        <v>5004198</v>
      </c>
      <c r="C13" s="2">
        <v>41365</v>
      </c>
      <c r="D13" s="2">
        <v>41394</v>
      </c>
      <c r="E13" s="1">
        <v>30</v>
      </c>
      <c r="F13" s="3">
        <v>396.55</v>
      </c>
      <c r="G13" s="3">
        <v>11896.5</v>
      </c>
      <c r="I13" s="3">
        <v>87637.55</v>
      </c>
      <c r="J13" s="1" t="s">
        <v>49</v>
      </c>
      <c r="L13" s="1">
        <v>20557</v>
      </c>
      <c r="M13" s="1">
        <v>10502905</v>
      </c>
      <c r="O13" s="2">
        <v>41396</v>
      </c>
      <c r="P13" s="2">
        <v>41417</v>
      </c>
    </row>
    <row r="14" spans="1:16" ht="14.25" thickBot="1">
      <c r="A14" s="1">
        <v>3878722</v>
      </c>
      <c r="B14" s="1">
        <v>4687035</v>
      </c>
      <c r="C14" s="2">
        <v>41365</v>
      </c>
      <c r="D14" s="2">
        <v>41394</v>
      </c>
      <c r="E14" s="1">
        <v>30</v>
      </c>
      <c r="F14" s="3">
        <v>396.55</v>
      </c>
      <c r="G14" s="3">
        <v>11896.5</v>
      </c>
      <c r="I14" s="3">
        <v>87637.55</v>
      </c>
      <c r="J14" s="1" t="s">
        <v>49</v>
      </c>
      <c r="L14" s="1">
        <v>20557</v>
      </c>
      <c r="M14" s="1">
        <v>10502386</v>
      </c>
      <c r="O14" s="2">
        <v>41396</v>
      </c>
      <c r="P14" s="2">
        <v>41417</v>
      </c>
    </row>
    <row r="15" ht="14.25" thickBot="1">
      <c r="G15" s="4">
        <f>SUM(G6:G14)</f>
        <v>87637.55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D16" sqref="D16"/>
    </sheetView>
  </sheetViews>
  <sheetFormatPr defaultColWidth="9.00390625" defaultRowHeight="13.5"/>
  <cols>
    <col min="3" max="3" width="10.875" style="0" bestFit="1" customWidth="1"/>
  </cols>
  <sheetData>
    <row r="1" spans="1:3" ht="13.5">
      <c r="A1">
        <v>8358924</v>
      </c>
      <c r="B1" t="s">
        <v>50</v>
      </c>
      <c r="C1" s="5">
        <v>11896.5</v>
      </c>
    </row>
    <row r="2" spans="1:3" ht="13.5">
      <c r="A2">
        <v>777005</v>
      </c>
      <c r="B2" t="s">
        <v>50</v>
      </c>
      <c r="C2" s="5">
        <v>11896.5</v>
      </c>
    </row>
    <row r="3" spans="1:3" ht="13.5">
      <c r="A3">
        <v>4291306</v>
      </c>
      <c r="B3" t="s">
        <v>51</v>
      </c>
      <c r="C3" s="5">
        <v>9913.75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52</v>
      </c>
    </row>
    <row r="2" ht="13.5">
      <c r="A2" s="1" t="s">
        <v>53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3878722</v>
      </c>
      <c r="B5" s="1">
        <v>4648516</v>
      </c>
      <c r="C5" s="2">
        <v>41395</v>
      </c>
      <c r="D5" s="2">
        <v>41425</v>
      </c>
      <c r="E5" s="1">
        <v>31</v>
      </c>
      <c r="F5" s="3">
        <v>396.55</v>
      </c>
      <c r="G5" s="3">
        <v>12293.05</v>
      </c>
      <c r="I5" s="3">
        <v>12293.05</v>
      </c>
      <c r="J5" s="1" t="s">
        <v>54</v>
      </c>
      <c r="L5" s="1">
        <v>20557</v>
      </c>
      <c r="M5" s="1">
        <v>10764211</v>
      </c>
      <c r="O5" s="2">
        <v>41428</v>
      </c>
      <c r="P5" s="2">
        <v>41439</v>
      </c>
    </row>
    <row r="6" ht="14.25" thickBot="1">
      <c r="G6" s="4">
        <f>SUM(G5)</f>
        <v>12293.05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PageLayoutView="0" workbookViewId="0" topLeftCell="B1">
      <selection activeCell="D26" sqref="D25:D26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55</v>
      </c>
    </row>
    <row r="2" ht="13.5">
      <c r="A2" s="1" t="s">
        <v>56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9010648</v>
      </c>
      <c r="C5" s="2">
        <v>41395</v>
      </c>
      <c r="D5" s="2">
        <v>41425</v>
      </c>
      <c r="E5" s="1">
        <v>31</v>
      </c>
      <c r="F5" s="3">
        <v>396.55</v>
      </c>
      <c r="G5" s="3">
        <v>12293.05</v>
      </c>
      <c r="I5" s="3">
        <v>109051.25</v>
      </c>
      <c r="J5" s="1" t="s">
        <v>57</v>
      </c>
      <c r="L5" s="1">
        <v>20557</v>
      </c>
      <c r="M5" s="1">
        <v>10763707</v>
      </c>
      <c r="O5" s="2">
        <v>41428</v>
      </c>
      <c r="P5" s="2">
        <v>41439</v>
      </c>
    </row>
    <row r="6" spans="1:16" ht="13.5">
      <c r="A6" s="1">
        <v>3878722</v>
      </c>
      <c r="B6" s="1">
        <v>4306126</v>
      </c>
      <c r="C6" s="2">
        <v>41407</v>
      </c>
      <c r="D6" s="2">
        <v>41425</v>
      </c>
      <c r="E6" s="1">
        <v>19</v>
      </c>
      <c r="F6" s="3">
        <v>396.55</v>
      </c>
      <c r="G6" s="3">
        <v>7534.45</v>
      </c>
      <c r="I6" s="3">
        <v>109051.25</v>
      </c>
      <c r="J6" s="1" t="s">
        <v>57</v>
      </c>
      <c r="L6" s="1">
        <v>20557</v>
      </c>
      <c r="M6" s="1">
        <v>10764680</v>
      </c>
      <c r="O6" s="2">
        <v>41428</v>
      </c>
      <c r="P6" s="2">
        <v>41439</v>
      </c>
    </row>
    <row r="7" spans="1:16" ht="13.5">
      <c r="A7" s="1">
        <v>3878722</v>
      </c>
      <c r="B7" s="1">
        <v>4306903</v>
      </c>
      <c r="C7" s="2">
        <v>41395</v>
      </c>
      <c r="D7" s="2">
        <v>41425</v>
      </c>
      <c r="E7" s="1">
        <v>31</v>
      </c>
      <c r="F7" s="3">
        <v>396.55</v>
      </c>
      <c r="G7" s="3">
        <v>12293.05</v>
      </c>
      <c r="I7" s="3">
        <v>109051.25</v>
      </c>
      <c r="J7" s="1" t="s">
        <v>57</v>
      </c>
      <c r="L7" s="1">
        <v>20557</v>
      </c>
      <c r="M7" s="1">
        <v>10763836</v>
      </c>
      <c r="O7" s="2">
        <v>41428</v>
      </c>
      <c r="P7" s="2">
        <v>41439</v>
      </c>
    </row>
    <row r="8" spans="1:16" ht="13.5">
      <c r="A8" s="1">
        <v>3878722</v>
      </c>
      <c r="B8" s="1">
        <v>4290867</v>
      </c>
      <c r="C8" s="2">
        <v>41400</v>
      </c>
      <c r="D8" s="2">
        <v>41425</v>
      </c>
      <c r="E8" s="1">
        <v>26</v>
      </c>
      <c r="F8" s="3">
        <v>396.55</v>
      </c>
      <c r="G8" s="3">
        <v>10310.3</v>
      </c>
      <c r="I8" s="3">
        <v>109051.25</v>
      </c>
      <c r="J8" s="1" t="s">
        <v>57</v>
      </c>
      <c r="L8" s="1">
        <v>20557</v>
      </c>
      <c r="M8" s="1">
        <v>10883629</v>
      </c>
      <c r="O8" s="2">
        <v>41431</v>
      </c>
      <c r="P8" s="2">
        <v>41439</v>
      </c>
    </row>
    <row r="9" spans="1:16" ht="13.5">
      <c r="A9" s="1">
        <v>3878722</v>
      </c>
      <c r="B9" s="1">
        <v>4659048</v>
      </c>
      <c r="C9" s="2">
        <v>41395</v>
      </c>
      <c r="D9" s="2">
        <v>41425</v>
      </c>
      <c r="E9" s="1">
        <v>19</v>
      </c>
      <c r="F9" s="3">
        <v>396.55</v>
      </c>
      <c r="G9" s="3">
        <v>7534.45</v>
      </c>
      <c r="I9" s="3">
        <v>109051.25</v>
      </c>
      <c r="J9" s="1" t="s">
        <v>57</v>
      </c>
      <c r="L9" s="1">
        <v>20557</v>
      </c>
      <c r="M9" s="1">
        <v>10885630</v>
      </c>
      <c r="O9" s="2">
        <v>41431</v>
      </c>
      <c r="P9" s="2">
        <v>41439</v>
      </c>
    </row>
    <row r="10" spans="1:16" ht="13.5">
      <c r="A10" s="1">
        <v>3878722</v>
      </c>
      <c r="B10" s="1">
        <v>4664868</v>
      </c>
      <c r="C10" s="2">
        <v>41395</v>
      </c>
      <c r="D10" s="2">
        <v>41425</v>
      </c>
      <c r="E10" s="1">
        <v>31</v>
      </c>
      <c r="F10" s="3">
        <v>396.55</v>
      </c>
      <c r="G10" s="3">
        <v>12293.05</v>
      </c>
      <c r="I10" s="3">
        <v>109051.25</v>
      </c>
      <c r="J10" s="1" t="s">
        <v>57</v>
      </c>
      <c r="L10" s="1">
        <v>20557</v>
      </c>
      <c r="M10" s="1">
        <v>10764141</v>
      </c>
      <c r="O10" s="2">
        <v>41428</v>
      </c>
      <c r="P10" s="2">
        <v>41439</v>
      </c>
    </row>
    <row r="11" spans="1:16" ht="13.5">
      <c r="A11" s="1">
        <v>3878722</v>
      </c>
      <c r="B11" s="1">
        <v>4678604</v>
      </c>
      <c r="C11" s="2">
        <v>41395</v>
      </c>
      <c r="D11" s="2">
        <v>41425</v>
      </c>
      <c r="E11" s="1">
        <v>31</v>
      </c>
      <c r="F11" s="3">
        <v>396.55</v>
      </c>
      <c r="G11" s="3">
        <v>12293.05</v>
      </c>
      <c r="I11" s="3">
        <v>109051.25</v>
      </c>
      <c r="J11" s="1" t="s">
        <v>57</v>
      </c>
      <c r="L11" s="1">
        <v>20557</v>
      </c>
      <c r="M11" s="1">
        <v>10763708</v>
      </c>
      <c r="O11" s="2">
        <v>41428</v>
      </c>
      <c r="P11" s="2">
        <v>41439</v>
      </c>
    </row>
    <row r="12" spans="1:16" ht="13.5">
      <c r="A12" s="1">
        <v>3878722</v>
      </c>
      <c r="B12" s="1">
        <v>4422315</v>
      </c>
      <c r="C12" s="2">
        <v>41401</v>
      </c>
      <c r="D12" s="2">
        <v>41425</v>
      </c>
      <c r="E12" s="1">
        <v>25</v>
      </c>
      <c r="F12" s="3">
        <v>396.55</v>
      </c>
      <c r="G12" s="3">
        <v>9913.75</v>
      </c>
      <c r="I12" s="3">
        <v>109051.25</v>
      </c>
      <c r="J12" s="1" t="s">
        <v>57</v>
      </c>
      <c r="L12" s="1">
        <v>20557</v>
      </c>
      <c r="M12" s="1">
        <v>10764630</v>
      </c>
      <c r="O12" s="2">
        <v>41428</v>
      </c>
      <c r="P12" s="2">
        <v>41439</v>
      </c>
    </row>
    <row r="13" spans="1:16" ht="13.5">
      <c r="A13" s="1">
        <v>3878722</v>
      </c>
      <c r="B13" s="1">
        <v>5004198</v>
      </c>
      <c r="C13" s="2">
        <v>41395</v>
      </c>
      <c r="D13" s="2">
        <v>41425</v>
      </c>
      <c r="E13" s="1">
        <v>31</v>
      </c>
      <c r="F13" s="3">
        <v>396.55</v>
      </c>
      <c r="G13" s="3">
        <v>12293.05</v>
      </c>
      <c r="I13" s="3">
        <v>109051.25</v>
      </c>
      <c r="J13" s="1" t="s">
        <v>57</v>
      </c>
      <c r="L13" s="1">
        <v>20557</v>
      </c>
      <c r="M13" s="1">
        <v>10764067</v>
      </c>
      <c r="O13" s="2">
        <v>41428</v>
      </c>
      <c r="P13" s="2">
        <v>41439</v>
      </c>
    </row>
    <row r="14" spans="1:16" ht="14.25" thickBot="1">
      <c r="A14" s="1">
        <v>3878722</v>
      </c>
      <c r="B14" s="1">
        <v>4687035</v>
      </c>
      <c r="C14" s="2">
        <v>41395</v>
      </c>
      <c r="D14" s="2">
        <v>41425</v>
      </c>
      <c r="E14" s="1">
        <v>31</v>
      </c>
      <c r="F14" s="3">
        <v>396.55</v>
      </c>
      <c r="G14" s="3">
        <v>12293.05</v>
      </c>
      <c r="I14" s="3">
        <v>109051.25</v>
      </c>
      <c r="J14" s="1" t="s">
        <v>57</v>
      </c>
      <c r="L14" s="1">
        <v>20557</v>
      </c>
      <c r="M14" s="1">
        <v>10763706</v>
      </c>
      <c r="O14" s="2">
        <v>41428</v>
      </c>
      <c r="P14" s="2">
        <v>41439</v>
      </c>
    </row>
    <row r="15" ht="14.25" thickBot="1">
      <c r="G15" s="4">
        <f>SUM(G5:G14)</f>
        <v>109051.25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12.50390625" style="0" customWidth="1"/>
    <col min="2" max="2" width="12.50390625" style="8" customWidth="1"/>
    <col min="3" max="3" width="12.50390625" style="0" customWidth="1"/>
  </cols>
  <sheetData>
    <row r="1" spans="1:3" ht="13.5">
      <c r="A1">
        <v>8358924</v>
      </c>
      <c r="B1" s="7" t="s">
        <v>58</v>
      </c>
      <c r="C1" s="5">
        <v>12293.05</v>
      </c>
    </row>
    <row r="2" spans="1:3" ht="13.5">
      <c r="A2">
        <v>777005</v>
      </c>
      <c r="B2" s="7" t="s">
        <v>58</v>
      </c>
      <c r="C2" s="5">
        <v>4758.6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PageLayoutView="0" workbookViewId="0" topLeftCell="B1">
      <selection activeCell="E25" sqref="E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59</v>
      </c>
    </row>
    <row r="2" ht="13.5">
      <c r="A2" s="1" t="s">
        <v>60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9010648</v>
      </c>
      <c r="C5" s="2">
        <v>41426</v>
      </c>
      <c r="D5" s="2">
        <v>41455</v>
      </c>
      <c r="E5" s="1">
        <v>30</v>
      </c>
      <c r="F5" s="3">
        <v>396.55</v>
      </c>
      <c r="G5" s="3">
        <v>11896.5</v>
      </c>
      <c r="I5" s="3">
        <v>111430.55</v>
      </c>
      <c r="J5" s="1" t="s">
        <v>61</v>
      </c>
      <c r="L5" s="1">
        <v>20557</v>
      </c>
      <c r="M5" s="1">
        <v>11468932</v>
      </c>
      <c r="O5" s="2">
        <v>41457</v>
      </c>
      <c r="P5" s="2">
        <v>41467</v>
      </c>
    </row>
    <row r="6" spans="1:16" ht="13.5">
      <c r="A6" s="1">
        <v>3878722</v>
      </c>
      <c r="B6" s="1">
        <v>4306126</v>
      </c>
      <c r="C6" s="2">
        <v>41426</v>
      </c>
      <c r="D6" s="2">
        <v>41455</v>
      </c>
      <c r="E6" s="1">
        <v>30</v>
      </c>
      <c r="F6" s="3">
        <v>396.55</v>
      </c>
      <c r="G6" s="3">
        <v>11896.5</v>
      </c>
      <c r="I6" s="3">
        <v>111430.55</v>
      </c>
      <c r="J6" s="1" t="s">
        <v>61</v>
      </c>
      <c r="L6" s="1">
        <v>20557</v>
      </c>
      <c r="M6" s="1">
        <v>11469763</v>
      </c>
      <c r="O6" s="2">
        <v>41457</v>
      </c>
      <c r="P6" s="2">
        <v>41467</v>
      </c>
    </row>
    <row r="7" spans="1:16" ht="13.5">
      <c r="A7" s="1">
        <v>3878722</v>
      </c>
      <c r="B7" s="1">
        <v>4306903</v>
      </c>
      <c r="C7" s="2">
        <v>41426</v>
      </c>
      <c r="D7" s="2">
        <v>41455</v>
      </c>
      <c r="E7" s="1">
        <v>30</v>
      </c>
      <c r="F7" s="3">
        <v>396.55</v>
      </c>
      <c r="G7" s="3">
        <v>11896.5</v>
      </c>
      <c r="I7" s="3">
        <v>111430.55</v>
      </c>
      <c r="J7" s="1" t="s">
        <v>61</v>
      </c>
      <c r="L7" s="1">
        <v>20557</v>
      </c>
      <c r="M7" s="1">
        <v>11469052</v>
      </c>
      <c r="O7" s="2">
        <v>41457</v>
      </c>
      <c r="P7" s="2">
        <v>41467</v>
      </c>
    </row>
    <row r="8" spans="1:16" ht="13.5">
      <c r="A8" s="1">
        <v>3878722</v>
      </c>
      <c r="B8" s="1">
        <v>4290867</v>
      </c>
      <c r="C8" s="2">
        <v>41426</v>
      </c>
      <c r="D8" s="2">
        <v>41455</v>
      </c>
      <c r="E8" s="1">
        <v>30</v>
      </c>
      <c r="F8" s="3">
        <v>396.55</v>
      </c>
      <c r="G8" s="3">
        <v>11896.5</v>
      </c>
      <c r="I8" s="3">
        <v>111430.55</v>
      </c>
      <c r="J8" s="1" t="s">
        <v>61</v>
      </c>
      <c r="L8" s="1">
        <v>20557</v>
      </c>
      <c r="M8" s="1">
        <v>11469606</v>
      </c>
      <c r="O8" s="2">
        <v>41457</v>
      </c>
      <c r="P8" s="2">
        <v>41467</v>
      </c>
    </row>
    <row r="9" spans="1:16" ht="13.5">
      <c r="A9" s="1">
        <v>3878722</v>
      </c>
      <c r="B9" s="1">
        <v>4659048</v>
      </c>
      <c r="C9" s="2">
        <v>41426</v>
      </c>
      <c r="D9" s="2">
        <v>41455</v>
      </c>
      <c r="E9" s="1">
        <v>30</v>
      </c>
      <c r="F9" s="3">
        <v>396.55</v>
      </c>
      <c r="G9" s="3">
        <v>11896.5</v>
      </c>
      <c r="I9" s="3">
        <v>111430.55</v>
      </c>
      <c r="J9" s="1" t="s">
        <v>61</v>
      </c>
      <c r="L9" s="1">
        <v>20557</v>
      </c>
      <c r="M9" s="1">
        <v>11469263</v>
      </c>
      <c r="O9" s="2">
        <v>41457</v>
      </c>
      <c r="P9" s="2">
        <v>41467</v>
      </c>
    </row>
    <row r="10" spans="1:16" ht="13.5">
      <c r="A10" s="1">
        <v>3878722</v>
      </c>
      <c r="B10" s="1">
        <v>4664868</v>
      </c>
      <c r="C10" s="2">
        <v>41426</v>
      </c>
      <c r="D10" s="2">
        <v>41442</v>
      </c>
      <c r="E10" s="1">
        <v>11</v>
      </c>
      <c r="F10" s="3">
        <v>396.55</v>
      </c>
      <c r="G10" s="3">
        <v>4362.05</v>
      </c>
      <c r="I10" s="3">
        <v>111430.55</v>
      </c>
      <c r="J10" s="1" t="s">
        <v>61</v>
      </c>
      <c r="L10" s="1">
        <v>20557</v>
      </c>
      <c r="M10" s="1">
        <v>11539630</v>
      </c>
      <c r="O10" s="2">
        <v>41460</v>
      </c>
      <c r="P10" s="2">
        <v>41467</v>
      </c>
    </row>
    <row r="11" spans="1:16" ht="13.5">
      <c r="A11" s="1">
        <v>3878722</v>
      </c>
      <c r="B11" s="1">
        <v>4678604</v>
      </c>
      <c r="C11" s="2">
        <v>41426</v>
      </c>
      <c r="D11" s="2">
        <v>41455</v>
      </c>
      <c r="E11" s="1">
        <v>30</v>
      </c>
      <c r="F11" s="3">
        <v>396.55</v>
      </c>
      <c r="G11" s="3">
        <v>11896.5</v>
      </c>
      <c r="I11" s="3">
        <v>111430.55</v>
      </c>
      <c r="J11" s="1" t="s">
        <v>61</v>
      </c>
      <c r="L11" s="1">
        <v>20557</v>
      </c>
      <c r="M11" s="1">
        <v>11468933</v>
      </c>
      <c r="O11" s="2">
        <v>41457</v>
      </c>
      <c r="P11" s="2">
        <v>41467</v>
      </c>
    </row>
    <row r="12" spans="1:16" ht="13.5">
      <c r="A12" s="1">
        <v>3878722</v>
      </c>
      <c r="B12" s="1">
        <v>4422315</v>
      </c>
      <c r="C12" s="2">
        <v>41426</v>
      </c>
      <c r="D12" s="2">
        <v>41455</v>
      </c>
      <c r="E12" s="1">
        <v>30</v>
      </c>
      <c r="F12" s="3">
        <v>396.55</v>
      </c>
      <c r="G12" s="3">
        <v>11896.5</v>
      </c>
      <c r="I12" s="3">
        <v>111430.55</v>
      </c>
      <c r="J12" s="1" t="s">
        <v>61</v>
      </c>
      <c r="L12" s="1">
        <v>20557</v>
      </c>
      <c r="M12" s="1">
        <v>11469735</v>
      </c>
      <c r="O12" s="2">
        <v>41457</v>
      </c>
      <c r="P12" s="2">
        <v>41467</v>
      </c>
    </row>
    <row r="13" spans="1:16" ht="13.5">
      <c r="A13" s="1">
        <v>3878722</v>
      </c>
      <c r="B13" s="1">
        <v>5004198</v>
      </c>
      <c r="C13" s="2">
        <v>41426</v>
      </c>
      <c r="D13" s="2">
        <v>41455</v>
      </c>
      <c r="E13" s="1">
        <v>30</v>
      </c>
      <c r="F13" s="3">
        <v>396.55</v>
      </c>
      <c r="G13" s="3">
        <v>11896.5</v>
      </c>
      <c r="I13" s="3">
        <v>111430.55</v>
      </c>
      <c r="J13" s="1" t="s">
        <v>61</v>
      </c>
      <c r="L13" s="1">
        <v>20557</v>
      </c>
      <c r="M13" s="1">
        <v>11469262</v>
      </c>
      <c r="O13" s="2">
        <v>41457</v>
      </c>
      <c r="P13" s="2">
        <v>41467</v>
      </c>
    </row>
    <row r="14" spans="1:16" ht="14.25" thickBot="1">
      <c r="A14" s="1">
        <v>3878722</v>
      </c>
      <c r="B14" s="1">
        <v>4687035</v>
      </c>
      <c r="C14" s="2">
        <v>41426</v>
      </c>
      <c r="D14" s="2">
        <v>41455</v>
      </c>
      <c r="E14" s="1">
        <v>30</v>
      </c>
      <c r="F14" s="3">
        <v>396.55</v>
      </c>
      <c r="G14" s="3">
        <v>11896.5</v>
      </c>
      <c r="I14" s="3">
        <v>111430.55</v>
      </c>
      <c r="J14" s="1" t="s">
        <v>61</v>
      </c>
      <c r="L14" s="1">
        <v>20557</v>
      </c>
      <c r="M14" s="1">
        <v>11468931</v>
      </c>
      <c r="O14" s="2">
        <v>41457</v>
      </c>
      <c r="P14" s="2">
        <v>41467</v>
      </c>
    </row>
    <row r="15" ht="14.25" thickBot="1">
      <c r="G15" s="4">
        <f>SUM(G5:G14)</f>
        <v>111430.55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62</v>
      </c>
    </row>
    <row r="2" ht="13.5">
      <c r="A2" s="1" t="s">
        <v>63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3878722</v>
      </c>
      <c r="B5" s="1">
        <v>4648516</v>
      </c>
      <c r="C5" s="2">
        <v>41426</v>
      </c>
      <c r="D5" s="2">
        <v>41455</v>
      </c>
      <c r="E5" s="1">
        <v>30</v>
      </c>
      <c r="F5" s="3">
        <v>396.55</v>
      </c>
      <c r="G5" s="3">
        <v>11896.5</v>
      </c>
      <c r="I5" s="3">
        <v>11896.5</v>
      </c>
      <c r="J5" s="1" t="s">
        <v>64</v>
      </c>
      <c r="L5" s="1">
        <v>20557</v>
      </c>
      <c r="M5" s="1">
        <v>11469397</v>
      </c>
      <c r="O5" s="2">
        <v>41457</v>
      </c>
      <c r="P5" s="2">
        <v>41467</v>
      </c>
    </row>
    <row r="6" ht="14.25" thickBot="1">
      <c r="G6" s="4">
        <f>SUM(G5)</f>
        <v>11896.5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C9" sqref="C9"/>
    </sheetView>
  </sheetViews>
  <sheetFormatPr defaultColWidth="9.00390625" defaultRowHeight="13.5"/>
  <cols>
    <col min="3" max="3" width="10.875" style="0" bestFit="1" customWidth="1"/>
  </cols>
  <sheetData>
    <row r="1" spans="1:3" ht="13.5">
      <c r="A1">
        <v>8358924</v>
      </c>
      <c r="B1" t="s">
        <v>65</v>
      </c>
      <c r="C1" s="5">
        <v>11896.5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24</v>
      </c>
    </row>
    <row r="2" ht="13.5">
      <c r="A2" s="1" t="s">
        <v>25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4337229</v>
      </c>
      <c r="C5" s="2">
        <v>41275</v>
      </c>
      <c r="D5" s="2">
        <v>41305</v>
      </c>
      <c r="E5" s="1">
        <v>31</v>
      </c>
      <c r="F5" s="3">
        <v>396.55</v>
      </c>
      <c r="G5" s="3">
        <v>12293.05</v>
      </c>
      <c r="I5" s="3">
        <v>30930.9</v>
      </c>
      <c r="J5" s="1" t="s">
        <v>26</v>
      </c>
      <c r="L5" s="1">
        <v>20557</v>
      </c>
      <c r="M5" s="1">
        <v>9763483</v>
      </c>
      <c r="O5" s="2">
        <v>41307</v>
      </c>
      <c r="P5" s="2">
        <v>41337</v>
      </c>
    </row>
    <row r="6" spans="1:16" ht="13.5">
      <c r="A6" s="1">
        <v>3878722</v>
      </c>
      <c r="B6" s="1">
        <v>4313783</v>
      </c>
      <c r="C6" s="2">
        <v>41277</v>
      </c>
      <c r="D6" s="2">
        <v>41305</v>
      </c>
      <c r="E6" s="1">
        <v>29</v>
      </c>
      <c r="F6" s="3">
        <v>396.55</v>
      </c>
      <c r="G6" s="3">
        <v>11499.95</v>
      </c>
      <c r="I6" s="3">
        <v>30930.9</v>
      </c>
      <c r="J6" s="1" t="s">
        <v>26</v>
      </c>
      <c r="L6" s="1">
        <v>20557</v>
      </c>
      <c r="M6" s="1">
        <v>9763550</v>
      </c>
      <c r="O6" s="2">
        <v>41307</v>
      </c>
      <c r="P6" s="2">
        <v>41337</v>
      </c>
    </row>
    <row r="7" spans="1:16" ht="14.25" thickBot="1">
      <c r="A7" s="1">
        <v>3878722</v>
      </c>
      <c r="B7" s="1">
        <v>4648516</v>
      </c>
      <c r="C7" s="2">
        <v>41288</v>
      </c>
      <c r="D7" s="2">
        <v>41305</v>
      </c>
      <c r="E7" s="1">
        <v>18</v>
      </c>
      <c r="F7" s="3">
        <v>396.55</v>
      </c>
      <c r="G7" s="3">
        <v>7137.9</v>
      </c>
      <c r="I7" s="3">
        <v>30930.9</v>
      </c>
      <c r="J7" s="1" t="s">
        <v>26</v>
      </c>
      <c r="L7" s="1">
        <v>20557</v>
      </c>
      <c r="M7" s="1">
        <v>9772801</v>
      </c>
      <c r="O7" s="2">
        <v>41316</v>
      </c>
      <c r="P7" s="2">
        <v>41337</v>
      </c>
    </row>
    <row r="8" ht="14.25" thickBot="1">
      <c r="G8" s="4">
        <f>SUM(G5:G7)</f>
        <v>30930.9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D11" sqref="D11"/>
    </sheetView>
  </sheetViews>
  <sheetFormatPr defaultColWidth="9.00390625" defaultRowHeight="13.5"/>
  <cols>
    <col min="2" max="2" width="15.00390625" style="0" bestFit="1" customWidth="1"/>
    <col min="3" max="3" width="11.875" style="0" bestFit="1" customWidth="1"/>
  </cols>
  <sheetData>
    <row r="1" spans="1:3" ht="13.5">
      <c r="A1">
        <v>8729262</v>
      </c>
      <c r="B1" t="s">
        <v>66</v>
      </c>
      <c r="C1" s="9">
        <v>3172.4</v>
      </c>
    </row>
    <row r="2" spans="1:3" ht="13.5">
      <c r="A2">
        <v>8358924</v>
      </c>
      <c r="B2" t="s">
        <v>67</v>
      </c>
      <c r="C2" s="9">
        <v>3172.4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PageLayoutView="0" workbookViewId="0" topLeftCell="A1">
      <selection activeCell="D28" sqref="D2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68</v>
      </c>
    </row>
    <row r="2" ht="13.5">
      <c r="A2" s="1" t="s">
        <v>69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9010648</v>
      </c>
      <c r="C5" s="2">
        <v>41456</v>
      </c>
      <c r="D5" s="2">
        <v>41466</v>
      </c>
      <c r="E5" s="1">
        <v>10</v>
      </c>
      <c r="F5" s="3">
        <v>396.55</v>
      </c>
      <c r="G5" s="3">
        <v>3965.5</v>
      </c>
      <c r="I5" s="3">
        <v>91206.5</v>
      </c>
      <c r="J5" s="1" t="s">
        <v>70</v>
      </c>
      <c r="L5" s="1">
        <v>20557</v>
      </c>
      <c r="M5" s="1">
        <v>12248350</v>
      </c>
      <c r="O5" s="2">
        <v>41488</v>
      </c>
      <c r="P5" s="2">
        <v>41502</v>
      </c>
    </row>
    <row r="6" spans="1:16" ht="13.5">
      <c r="A6" s="1">
        <v>3878722</v>
      </c>
      <c r="B6" s="1">
        <v>4306126</v>
      </c>
      <c r="C6" s="2">
        <v>41456</v>
      </c>
      <c r="D6" s="2">
        <v>41486</v>
      </c>
      <c r="E6" s="1">
        <v>31</v>
      </c>
      <c r="F6" s="3">
        <v>396.55</v>
      </c>
      <c r="G6" s="3">
        <v>12293.05</v>
      </c>
      <c r="I6" s="3">
        <v>91206.5</v>
      </c>
      <c r="J6" s="1" t="s">
        <v>70</v>
      </c>
      <c r="L6" s="1">
        <v>20557</v>
      </c>
      <c r="M6" s="1">
        <v>12248352</v>
      </c>
      <c r="O6" s="2">
        <v>41488</v>
      </c>
      <c r="P6" s="2">
        <v>41502</v>
      </c>
    </row>
    <row r="7" spans="1:16" ht="13.5">
      <c r="A7" s="1">
        <v>3878722</v>
      </c>
      <c r="B7" s="1">
        <v>4306903</v>
      </c>
      <c r="C7" s="2">
        <v>41456</v>
      </c>
      <c r="D7" s="2">
        <v>41486</v>
      </c>
      <c r="E7" s="1">
        <v>31</v>
      </c>
      <c r="F7" s="3">
        <v>396.55</v>
      </c>
      <c r="G7" s="3">
        <v>12293.05</v>
      </c>
      <c r="I7" s="3">
        <v>91206.5</v>
      </c>
      <c r="J7" s="1" t="s">
        <v>70</v>
      </c>
      <c r="L7" s="1">
        <v>20557</v>
      </c>
      <c r="M7" s="1">
        <v>12248413</v>
      </c>
      <c r="O7" s="2">
        <v>41488</v>
      </c>
      <c r="P7" s="2">
        <v>41502</v>
      </c>
    </row>
    <row r="8" spans="1:16" ht="13.5">
      <c r="A8" s="1">
        <v>3878722</v>
      </c>
      <c r="B8" s="1">
        <v>4290867</v>
      </c>
      <c r="C8" s="2">
        <v>41456</v>
      </c>
      <c r="D8" s="2">
        <v>41486</v>
      </c>
      <c r="E8" s="1">
        <v>25</v>
      </c>
      <c r="F8" s="3">
        <v>396.55</v>
      </c>
      <c r="G8" s="3">
        <v>9913.75</v>
      </c>
      <c r="I8" s="3">
        <v>91206.5</v>
      </c>
      <c r="J8" s="1" t="s">
        <v>70</v>
      </c>
      <c r="L8" s="1">
        <v>20557</v>
      </c>
      <c r="M8" s="1">
        <v>12248425</v>
      </c>
      <c r="O8" s="2">
        <v>41488</v>
      </c>
      <c r="P8" s="2">
        <v>41502</v>
      </c>
    </row>
    <row r="9" spans="1:16" ht="13.5">
      <c r="A9" s="1">
        <v>3878722</v>
      </c>
      <c r="B9" s="1">
        <v>4659048</v>
      </c>
      <c r="C9" s="2">
        <v>41456</v>
      </c>
      <c r="D9" s="2">
        <v>41486</v>
      </c>
      <c r="E9" s="1">
        <v>31</v>
      </c>
      <c r="F9" s="3">
        <v>396.55</v>
      </c>
      <c r="G9" s="3">
        <v>12293.05</v>
      </c>
      <c r="I9" s="3">
        <v>91206.5</v>
      </c>
      <c r="J9" s="1" t="s">
        <v>70</v>
      </c>
      <c r="L9" s="1">
        <v>20557</v>
      </c>
      <c r="M9" s="1">
        <v>12248420</v>
      </c>
      <c r="O9" s="2">
        <v>41488</v>
      </c>
      <c r="P9" s="2">
        <v>41502</v>
      </c>
    </row>
    <row r="10" spans="1:16" ht="13.5">
      <c r="A10" s="1">
        <v>3878722</v>
      </c>
      <c r="B10" s="1">
        <v>4678604</v>
      </c>
      <c r="C10" s="2">
        <v>41456</v>
      </c>
      <c r="D10" s="2">
        <v>41486</v>
      </c>
      <c r="E10" s="1">
        <v>31</v>
      </c>
      <c r="F10" s="3">
        <v>396.55</v>
      </c>
      <c r="G10" s="3">
        <v>12293.05</v>
      </c>
      <c r="I10" s="3">
        <v>91206.5</v>
      </c>
      <c r="J10" s="1" t="s">
        <v>70</v>
      </c>
      <c r="L10" s="1">
        <v>20557</v>
      </c>
      <c r="M10" s="1">
        <v>12248407</v>
      </c>
      <c r="O10" s="2">
        <v>41488</v>
      </c>
      <c r="P10" s="2">
        <v>41502</v>
      </c>
    </row>
    <row r="11" spans="1:16" ht="13.5">
      <c r="A11" s="1">
        <v>3878722</v>
      </c>
      <c r="B11" s="1">
        <v>4422315</v>
      </c>
      <c r="C11" s="2">
        <v>41456</v>
      </c>
      <c r="D11" s="2">
        <v>41486</v>
      </c>
      <c r="E11" s="1">
        <v>31</v>
      </c>
      <c r="F11" s="3">
        <v>396.55</v>
      </c>
      <c r="G11" s="3">
        <v>12293.05</v>
      </c>
      <c r="I11" s="3">
        <v>91206.5</v>
      </c>
      <c r="J11" s="1" t="s">
        <v>70</v>
      </c>
      <c r="L11" s="1">
        <v>20557</v>
      </c>
      <c r="M11" s="1">
        <v>12248698</v>
      </c>
      <c r="O11" s="2">
        <v>41488</v>
      </c>
      <c r="P11" s="2">
        <v>41502</v>
      </c>
    </row>
    <row r="12" spans="1:16" ht="13.5">
      <c r="A12" s="1">
        <v>3878722</v>
      </c>
      <c r="B12" s="1">
        <v>5004198</v>
      </c>
      <c r="C12" s="2">
        <v>41456</v>
      </c>
      <c r="D12" s="2">
        <v>41486</v>
      </c>
      <c r="E12" s="1">
        <v>31</v>
      </c>
      <c r="F12" s="3">
        <v>396.55</v>
      </c>
      <c r="G12" s="3">
        <v>12293.05</v>
      </c>
      <c r="I12" s="3">
        <v>91206.5</v>
      </c>
      <c r="J12" s="1" t="s">
        <v>70</v>
      </c>
      <c r="L12" s="1">
        <v>20557</v>
      </c>
      <c r="M12" s="1">
        <v>12248419</v>
      </c>
      <c r="O12" s="2">
        <v>41488</v>
      </c>
      <c r="P12" s="2">
        <v>41502</v>
      </c>
    </row>
    <row r="13" spans="1:16" ht="14.25" thickBot="1">
      <c r="A13" s="1">
        <v>3878722</v>
      </c>
      <c r="B13" s="1">
        <v>4687035</v>
      </c>
      <c r="C13" s="2">
        <v>41456</v>
      </c>
      <c r="D13" s="2">
        <v>41465</v>
      </c>
      <c r="E13" s="1">
        <v>9</v>
      </c>
      <c r="F13" s="3">
        <v>396.55</v>
      </c>
      <c r="G13" s="3">
        <v>3568.95</v>
      </c>
      <c r="I13" s="3">
        <v>91206.5</v>
      </c>
      <c r="J13" s="1" t="s">
        <v>70</v>
      </c>
      <c r="L13" s="1">
        <v>20557</v>
      </c>
      <c r="M13" s="1">
        <v>12248418</v>
      </c>
      <c r="O13" s="2">
        <v>41488</v>
      </c>
      <c r="P13" s="2">
        <v>41502</v>
      </c>
    </row>
    <row r="14" ht="14.25" thickBot="1">
      <c r="G14" s="4">
        <f>SUM(G5:G13)</f>
        <v>91206.5</v>
      </c>
    </row>
    <row r="18" spans="2:7" ht="13.5">
      <c r="B18" s="6">
        <v>4290867</v>
      </c>
      <c r="C18" s="6" t="s">
        <v>71</v>
      </c>
      <c r="D18" s="6"/>
      <c r="E18" s="6"/>
      <c r="F18" s="6"/>
      <c r="G18" s="6"/>
    </row>
    <row r="19" spans="2:7" ht="13.5">
      <c r="B19" s="6"/>
      <c r="C19" s="6"/>
      <c r="D19" s="6"/>
      <c r="E19" s="6"/>
      <c r="F19" s="6"/>
      <c r="G19" s="6"/>
    </row>
  </sheetData>
  <sheetProtection/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B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72</v>
      </c>
    </row>
    <row r="2" ht="13.5">
      <c r="A2" s="1" t="s">
        <v>73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3878722</v>
      </c>
      <c r="B5" s="1">
        <v>4648516</v>
      </c>
      <c r="C5" s="2">
        <v>41456</v>
      </c>
      <c r="D5" s="2">
        <v>41486</v>
      </c>
      <c r="E5" s="1">
        <v>31</v>
      </c>
      <c r="F5" s="3">
        <v>396.55</v>
      </c>
      <c r="G5" s="3">
        <v>12293.05</v>
      </c>
      <c r="I5" s="3">
        <v>12293.05</v>
      </c>
      <c r="J5" s="1" t="s">
        <v>74</v>
      </c>
      <c r="L5" s="1">
        <v>20557</v>
      </c>
      <c r="M5" s="1">
        <v>12248351</v>
      </c>
      <c r="O5" s="2">
        <v>41488</v>
      </c>
      <c r="P5" s="2">
        <v>41505</v>
      </c>
    </row>
    <row r="6" ht="14.25" thickBot="1">
      <c r="G6" s="4">
        <f>SUM(G5)</f>
        <v>12293.05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75</v>
      </c>
    </row>
    <row r="2" ht="13.5">
      <c r="A2" s="1" t="s">
        <v>76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4305803</v>
      </c>
      <c r="C5" s="2">
        <v>41512</v>
      </c>
      <c r="D5" s="2">
        <v>41517</v>
      </c>
      <c r="E5" s="1">
        <v>6</v>
      </c>
      <c r="F5" s="3">
        <v>396.55</v>
      </c>
      <c r="G5" s="3">
        <v>2379.3</v>
      </c>
      <c r="I5" s="3">
        <v>86844.45</v>
      </c>
      <c r="J5" s="1" t="s">
        <v>77</v>
      </c>
      <c r="L5" s="1">
        <v>20557</v>
      </c>
      <c r="M5" s="1">
        <v>12845723</v>
      </c>
      <c r="O5" s="2">
        <v>41523</v>
      </c>
      <c r="P5" s="2">
        <v>41530</v>
      </c>
    </row>
    <row r="6" spans="1:16" ht="13.5">
      <c r="A6" s="1">
        <v>3878722</v>
      </c>
      <c r="B6" s="1">
        <v>4306126</v>
      </c>
      <c r="C6" s="2">
        <v>41487</v>
      </c>
      <c r="D6" s="2">
        <v>41517</v>
      </c>
      <c r="E6" s="1">
        <v>31</v>
      </c>
      <c r="F6" s="3">
        <v>396.55</v>
      </c>
      <c r="G6" s="3">
        <v>12293.05</v>
      </c>
      <c r="I6" s="3">
        <v>86844.45</v>
      </c>
      <c r="J6" s="1" t="s">
        <v>77</v>
      </c>
      <c r="L6" s="1">
        <v>20557</v>
      </c>
      <c r="M6" s="1">
        <v>12802650</v>
      </c>
      <c r="O6" s="2">
        <v>41521</v>
      </c>
      <c r="P6" s="2">
        <v>41530</v>
      </c>
    </row>
    <row r="7" spans="1:16" ht="13.5">
      <c r="A7" s="1">
        <v>3878722</v>
      </c>
      <c r="B7" s="1">
        <v>4306903</v>
      </c>
      <c r="C7" s="2">
        <v>41487</v>
      </c>
      <c r="D7" s="2">
        <v>41517</v>
      </c>
      <c r="E7" s="1">
        <v>31</v>
      </c>
      <c r="F7" s="3">
        <v>396.55</v>
      </c>
      <c r="G7" s="3">
        <v>12293.05</v>
      </c>
      <c r="I7" s="3">
        <v>86844.45</v>
      </c>
      <c r="J7" s="1" t="s">
        <v>77</v>
      </c>
      <c r="L7" s="1">
        <v>20557</v>
      </c>
      <c r="M7" s="1">
        <v>12802686</v>
      </c>
      <c r="O7" s="2">
        <v>41521</v>
      </c>
      <c r="P7" s="2">
        <v>41530</v>
      </c>
    </row>
    <row r="8" spans="1:16" ht="13.5">
      <c r="A8" s="1">
        <v>3878722</v>
      </c>
      <c r="B8" s="1">
        <v>4659048</v>
      </c>
      <c r="C8" s="2">
        <v>41487</v>
      </c>
      <c r="D8" s="2">
        <v>41517</v>
      </c>
      <c r="E8" s="1">
        <v>31</v>
      </c>
      <c r="F8" s="3">
        <v>396.55</v>
      </c>
      <c r="G8" s="3">
        <v>12293.05</v>
      </c>
      <c r="I8" s="3">
        <v>86844.45</v>
      </c>
      <c r="J8" s="1" t="s">
        <v>77</v>
      </c>
      <c r="L8" s="1">
        <v>20557</v>
      </c>
      <c r="M8" s="1">
        <v>12802691</v>
      </c>
      <c r="O8" s="2">
        <v>41521</v>
      </c>
      <c r="P8" s="2">
        <v>41530</v>
      </c>
    </row>
    <row r="9" spans="1:16" ht="13.5">
      <c r="A9" s="1">
        <v>3878722</v>
      </c>
      <c r="B9" s="1">
        <v>9847585</v>
      </c>
      <c r="C9" s="2">
        <v>41491</v>
      </c>
      <c r="D9" s="2">
        <v>41517</v>
      </c>
      <c r="E9" s="1">
        <v>27</v>
      </c>
      <c r="F9" s="3">
        <v>396.55</v>
      </c>
      <c r="G9" s="3">
        <v>10706.85</v>
      </c>
      <c r="I9" s="3">
        <v>86844.45</v>
      </c>
      <c r="J9" s="1" t="s">
        <v>77</v>
      </c>
      <c r="L9" s="1">
        <v>20557</v>
      </c>
      <c r="M9" s="1">
        <v>12802923</v>
      </c>
      <c r="O9" s="2">
        <v>41521</v>
      </c>
      <c r="P9" s="2">
        <v>41530</v>
      </c>
    </row>
    <row r="10" spans="1:16" ht="13.5">
      <c r="A10" s="1">
        <v>3878722</v>
      </c>
      <c r="B10" s="1">
        <v>4678604</v>
      </c>
      <c r="C10" s="2">
        <v>41487</v>
      </c>
      <c r="D10" s="2">
        <v>41517</v>
      </c>
      <c r="E10" s="1">
        <v>31</v>
      </c>
      <c r="F10" s="3">
        <v>396.55</v>
      </c>
      <c r="G10" s="3">
        <v>12293.05</v>
      </c>
      <c r="I10" s="3">
        <v>86844.45</v>
      </c>
      <c r="J10" s="1" t="s">
        <v>77</v>
      </c>
      <c r="L10" s="1">
        <v>20557</v>
      </c>
      <c r="M10" s="1">
        <v>12802682</v>
      </c>
      <c r="O10" s="2">
        <v>41521</v>
      </c>
      <c r="P10" s="2">
        <v>41530</v>
      </c>
    </row>
    <row r="11" spans="1:16" ht="13.5">
      <c r="A11" s="1">
        <v>3878722</v>
      </c>
      <c r="B11" s="1">
        <v>4422315</v>
      </c>
      <c r="C11" s="2">
        <v>41487</v>
      </c>
      <c r="D11" s="2">
        <v>41517</v>
      </c>
      <c r="E11" s="1">
        <v>31</v>
      </c>
      <c r="F11" s="3">
        <v>396.55</v>
      </c>
      <c r="G11" s="3">
        <v>12293.05</v>
      </c>
      <c r="I11" s="3">
        <v>86844.45</v>
      </c>
      <c r="J11" s="1" t="s">
        <v>77</v>
      </c>
      <c r="L11" s="1">
        <v>20557</v>
      </c>
      <c r="M11" s="1">
        <v>12802853</v>
      </c>
      <c r="O11" s="2">
        <v>41521</v>
      </c>
      <c r="P11" s="2">
        <v>41530</v>
      </c>
    </row>
    <row r="12" spans="1:16" ht="14.25" thickBot="1">
      <c r="A12" s="1">
        <v>3878722</v>
      </c>
      <c r="B12" s="1">
        <v>5004198</v>
      </c>
      <c r="C12" s="2">
        <v>41487</v>
      </c>
      <c r="D12" s="2">
        <v>41517</v>
      </c>
      <c r="E12" s="1">
        <v>31</v>
      </c>
      <c r="F12" s="3">
        <v>396.55</v>
      </c>
      <c r="G12" s="3">
        <v>12293.05</v>
      </c>
      <c r="I12" s="3">
        <v>86844.45</v>
      </c>
      <c r="J12" s="1" t="s">
        <v>77</v>
      </c>
      <c r="L12" s="1">
        <v>20557</v>
      </c>
      <c r="M12" s="1">
        <v>12802690</v>
      </c>
      <c r="O12" s="2">
        <v>41521</v>
      </c>
      <c r="P12" s="2">
        <v>41530</v>
      </c>
    </row>
    <row r="13" ht="14.25" thickBot="1">
      <c r="G13" s="4">
        <f>SUM(G5:G12)</f>
        <v>86844.45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C17" sqref="C17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78</v>
      </c>
    </row>
    <row r="2" ht="13.5">
      <c r="A2" s="1" t="s">
        <v>79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3878722</v>
      </c>
      <c r="B5" s="1">
        <v>4648516</v>
      </c>
      <c r="C5" s="2">
        <v>41487</v>
      </c>
      <c r="D5" s="2">
        <v>41517</v>
      </c>
      <c r="E5" s="1">
        <v>31</v>
      </c>
      <c r="F5" s="3">
        <v>396.55</v>
      </c>
      <c r="G5" s="3">
        <v>12293.05</v>
      </c>
      <c r="I5" s="3">
        <v>12293.05</v>
      </c>
      <c r="J5" s="1" t="s">
        <v>80</v>
      </c>
      <c r="L5" s="1">
        <v>20557</v>
      </c>
      <c r="M5" s="1">
        <v>12802649</v>
      </c>
      <c r="O5" s="2">
        <v>41521</v>
      </c>
      <c r="P5" s="2">
        <v>41533</v>
      </c>
    </row>
    <row r="6" ht="14.25" thickBot="1">
      <c r="G6" s="4">
        <f>SUM(G5)</f>
        <v>12293.05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B1">
      <selection activeCell="E18" sqref="E18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8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81</v>
      </c>
    </row>
    <row r="2" ht="13.5">
      <c r="A2" s="1" t="s">
        <v>82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3878722</v>
      </c>
      <c r="B5" s="1">
        <v>4306126</v>
      </c>
      <c r="C5" s="2">
        <v>41518</v>
      </c>
      <c r="D5" s="2">
        <v>41520</v>
      </c>
      <c r="E5" s="1">
        <v>2</v>
      </c>
      <c r="F5" s="3">
        <v>396.55</v>
      </c>
      <c r="G5" s="3">
        <v>793.1</v>
      </c>
      <c r="I5" s="3">
        <v>84068.6</v>
      </c>
      <c r="J5" s="1" t="s">
        <v>83</v>
      </c>
      <c r="L5" s="1">
        <v>20557</v>
      </c>
      <c r="M5" s="1">
        <v>13256407</v>
      </c>
      <c r="O5" s="2">
        <v>41549</v>
      </c>
      <c r="P5" s="2">
        <v>41565</v>
      </c>
    </row>
    <row r="6" ht="14.25" thickBot="1">
      <c r="G6" s="4">
        <f>SUM(G5)</f>
        <v>793.1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81</v>
      </c>
    </row>
    <row r="2" ht="13.5">
      <c r="A2" s="1" t="s">
        <v>82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4305803</v>
      </c>
      <c r="C5" s="2">
        <v>41518</v>
      </c>
      <c r="D5" s="2">
        <v>41547</v>
      </c>
      <c r="E5" s="1">
        <v>30</v>
      </c>
      <c r="F5" s="3">
        <v>396.55</v>
      </c>
      <c r="G5" s="3">
        <v>11896.5</v>
      </c>
      <c r="I5" s="3">
        <v>84068.6</v>
      </c>
      <c r="J5" s="1" t="s">
        <v>83</v>
      </c>
      <c r="L5" s="1">
        <v>20557</v>
      </c>
      <c r="M5" s="1">
        <v>13256814</v>
      </c>
      <c r="O5" s="2">
        <v>41549</v>
      </c>
      <c r="P5" s="2">
        <v>41565</v>
      </c>
    </row>
    <row r="6" spans="1:16" ht="13.5">
      <c r="A6" s="1">
        <v>3878722</v>
      </c>
      <c r="B6" s="1">
        <v>4306903</v>
      </c>
      <c r="C6" s="2">
        <v>41518</v>
      </c>
      <c r="D6" s="2">
        <v>41547</v>
      </c>
      <c r="E6" s="1">
        <v>30</v>
      </c>
      <c r="F6" s="3">
        <v>396.55</v>
      </c>
      <c r="G6" s="3">
        <v>11896.5</v>
      </c>
      <c r="I6" s="3">
        <v>84068.6</v>
      </c>
      <c r="J6" s="1" t="s">
        <v>83</v>
      </c>
      <c r="L6" s="1">
        <v>20557</v>
      </c>
      <c r="M6" s="1">
        <v>13256434</v>
      </c>
      <c r="O6" s="2">
        <v>41549</v>
      </c>
      <c r="P6" s="2">
        <v>41565</v>
      </c>
    </row>
    <row r="7" spans="1:16" ht="13.5">
      <c r="A7" s="1">
        <v>3878722</v>
      </c>
      <c r="B7" s="1">
        <v>4659048</v>
      </c>
      <c r="C7" s="2">
        <v>41518</v>
      </c>
      <c r="D7" s="2">
        <v>41547</v>
      </c>
      <c r="E7" s="1">
        <v>30</v>
      </c>
      <c r="F7" s="3">
        <v>396.55</v>
      </c>
      <c r="G7" s="3">
        <v>11896.5</v>
      </c>
      <c r="I7" s="3">
        <v>84068.6</v>
      </c>
      <c r="J7" s="1" t="s">
        <v>83</v>
      </c>
      <c r="L7" s="1">
        <v>20557</v>
      </c>
      <c r="M7" s="1">
        <v>13256439</v>
      </c>
      <c r="O7" s="2">
        <v>41549</v>
      </c>
      <c r="P7" s="2">
        <v>41565</v>
      </c>
    </row>
    <row r="8" spans="1:16" ht="13.5">
      <c r="A8" s="1">
        <v>3878722</v>
      </c>
      <c r="B8" s="1">
        <v>9847585</v>
      </c>
      <c r="C8" s="2">
        <v>41518</v>
      </c>
      <c r="D8" s="2">
        <v>41547</v>
      </c>
      <c r="E8" s="1">
        <v>30</v>
      </c>
      <c r="F8" s="3">
        <v>396.55</v>
      </c>
      <c r="G8" s="3">
        <v>11896.5</v>
      </c>
      <c r="I8" s="3">
        <v>84068.6</v>
      </c>
      <c r="J8" s="1" t="s">
        <v>83</v>
      </c>
      <c r="L8" s="1">
        <v>20557</v>
      </c>
      <c r="M8" s="1">
        <v>13256601</v>
      </c>
      <c r="O8" s="2">
        <v>41549</v>
      </c>
      <c r="P8" s="2">
        <v>41565</v>
      </c>
    </row>
    <row r="9" spans="1:16" ht="13.5">
      <c r="A9" s="1">
        <v>3878722</v>
      </c>
      <c r="B9" s="1">
        <v>4678604</v>
      </c>
      <c r="C9" s="2">
        <v>41518</v>
      </c>
      <c r="D9" s="2">
        <v>41547</v>
      </c>
      <c r="E9" s="1">
        <v>30</v>
      </c>
      <c r="F9" s="3">
        <v>396.55</v>
      </c>
      <c r="G9" s="3">
        <v>11896.5</v>
      </c>
      <c r="I9" s="3">
        <v>84068.6</v>
      </c>
      <c r="J9" s="1" t="s">
        <v>83</v>
      </c>
      <c r="L9" s="1">
        <v>20557</v>
      </c>
      <c r="M9" s="1">
        <v>13256431</v>
      </c>
      <c r="O9" s="2">
        <v>41549</v>
      </c>
      <c r="P9" s="2">
        <v>41565</v>
      </c>
    </row>
    <row r="10" spans="1:16" ht="13.5">
      <c r="A10" s="1">
        <v>3878722</v>
      </c>
      <c r="B10" s="1">
        <v>4422315</v>
      </c>
      <c r="C10" s="2">
        <v>41518</v>
      </c>
      <c r="D10" s="2">
        <v>41547</v>
      </c>
      <c r="E10" s="1">
        <v>30</v>
      </c>
      <c r="F10" s="3">
        <v>396.55</v>
      </c>
      <c r="G10" s="3">
        <v>11896.5</v>
      </c>
      <c r="I10" s="3">
        <v>84068.6</v>
      </c>
      <c r="J10" s="1" t="s">
        <v>83</v>
      </c>
      <c r="L10" s="1">
        <v>20557</v>
      </c>
      <c r="M10" s="1">
        <v>13256554</v>
      </c>
      <c r="O10" s="2">
        <v>41549</v>
      </c>
      <c r="P10" s="2">
        <v>41565</v>
      </c>
    </row>
    <row r="11" spans="1:16" ht="14.25" thickBot="1">
      <c r="A11" s="1">
        <v>3878722</v>
      </c>
      <c r="B11" s="1">
        <v>5004198</v>
      </c>
      <c r="C11" s="2">
        <v>41518</v>
      </c>
      <c r="D11" s="2">
        <v>41547</v>
      </c>
      <c r="E11" s="1">
        <v>30</v>
      </c>
      <c r="F11" s="3">
        <v>396.55</v>
      </c>
      <c r="G11" s="3">
        <v>11896.5</v>
      </c>
      <c r="I11" s="3">
        <v>84068.6</v>
      </c>
      <c r="J11" s="1" t="s">
        <v>83</v>
      </c>
      <c r="L11" s="1">
        <v>20557</v>
      </c>
      <c r="M11" s="1">
        <v>13256438</v>
      </c>
      <c r="O11" s="2">
        <v>41549</v>
      </c>
      <c r="P11" s="2">
        <v>41565</v>
      </c>
    </row>
    <row r="12" ht="14.25" thickBot="1">
      <c r="G12" s="4">
        <f>SUM(G5:G11)</f>
        <v>83275.5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84</v>
      </c>
    </row>
    <row r="2" ht="13.5">
      <c r="A2" s="1" t="s">
        <v>85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4.25" thickBot="1">
      <c r="A5" s="1">
        <v>3878722</v>
      </c>
      <c r="B5" s="1">
        <v>4648516</v>
      </c>
      <c r="C5" s="2">
        <v>41518</v>
      </c>
      <c r="D5" s="2">
        <v>41547</v>
      </c>
      <c r="E5" s="1">
        <v>30</v>
      </c>
      <c r="F5" s="3">
        <v>396.55</v>
      </c>
      <c r="G5" s="3">
        <v>11896.5</v>
      </c>
      <c r="I5" s="3">
        <v>11896.5</v>
      </c>
      <c r="J5" s="1" t="s">
        <v>86</v>
      </c>
      <c r="L5" s="1">
        <v>20557</v>
      </c>
      <c r="M5" s="1">
        <v>13256406</v>
      </c>
      <c r="O5" s="2">
        <v>41549</v>
      </c>
      <c r="P5" s="2">
        <v>41565</v>
      </c>
    </row>
    <row r="6" ht="14.25" thickBot="1">
      <c r="G6" s="4">
        <f>SUM(G5)</f>
        <v>11896.5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E12" sqref="E12"/>
    </sheetView>
  </sheetViews>
  <sheetFormatPr defaultColWidth="9.00390625" defaultRowHeight="13.5"/>
  <cols>
    <col min="3" max="3" width="10.875" style="0" bestFit="1" customWidth="1"/>
  </cols>
  <sheetData>
    <row r="1" spans="1:3" ht="13.5">
      <c r="A1">
        <v>8729262</v>
      </c>
      <c r="B1" t="s">
        <v>87</v>
      </c>
      <c r="C1" s="5">
        <v>12293.05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8" sqref="C8"/>
    </sheetView>
  </sheetViews>
  <sheetFormatPr defaultColWidth="9.00390625" defaultRowHeight="13.5"/>
  <cols>
    <col min="3" max="3" width="10.875" style="0" bestFit="1" customWidth="1"/>
  </cols>
  <sheetData>
    <row r="1" spans="1:3" ht="13.5">
      <c r="A1">
        <v>4659048</v>
      </c>
      <c r="B1" t="s">
        <v>88</v>
      </c>
      <c r="C1" s="5">
        <v>10706.85</v>
      </c>
    </row>
    <row r="2" spans="1:3" ht="13.5">
      <c r="A2">
        <v>8729262</v>
      </c>
      <c r="B2" t="s">
        <v>89</v>
      </c>
      <c r="C2" s="5">
        <v>11896.5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C6" sqref="C6"/>
    </sheetView>
  </sheetViews>
  <sheetFormatPr defaultColWidth="9.00390625" defaultRowHeight="13.5"/>
  <cols>
    <col min="2" max="2" width="9.875" style="0" bestFit="1" customWidth="1"/>
    <col min="3" max="3" width="10.875" style="0" bestFit="1" customWidth="1"/>
  </cols>
  <sheetData>
    <row r="1" spans="1:3" ht="13.5">
      <c r="A1">
        <v>8358924</v>
      </c>
      <c r="B1" t="s">
        <v>27</v>
      </c>
      <c r="C1" s="5">
        <v>12293.05</v>
      </c>
    </row>
    <row r="2" spans="1:3" ht="13.5">
      <c r="A2">
        <v>777005</v>
      </c>
      <c r="B2" t="s">
        <v>27</v>
      </c>
      <c r="C2" s="5">
        <v>12293.05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90</v>
      </c>
    </row>
    <row r="2" ht="13.5">
      <c r="A2" s="1" t="s">
        <v>91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4305803</v>
      </c>
      <c r="C5" s="2">
        <v>41548</v>
      </c>
      <c r="D5" s="2">
        <v>41578</v>
      </c>
      <c r="E5" s="1">
        <v>31</v>
      </c>
      <c r="F5" s="3">
        <v>396.55</v>
      </c>
      <c r="G5" s="3">
        <v>12293.05</v>
      </c>
      <c r="I5" s="3">
        <v>80103.1</v>
      </c>
      <c r="J5" s="1" t="s">
        <v>92</v>
      </c>
      <c r="L5" s="1">
        <v>20557</v>
      </c>
      <c r="M5" s="1">
        <v>13956992</v>
      </c>
      <c r="O5" s="2">
        <v>41580</v>
      </c>
      <c r="P5" s="2">
        <v>41600</v>
      </c>
    </row>
    <row r="6" spans="1:16" ht="13.5">
      <c r="A6" s="1">
        <v>3878722</v>
      </c>
      <c r="B6" s="1">
        <v>4306903</v>
      </c>
      <c r="C6" s="2">
        <v>41548</v>
      </c>
      <c r="D6" s="2">
        <v>41578</v>
      </c>
      <c r="E6" s="1">
        <v>31</v>
      </c>
      <c r="F6" s="3">
        <v>396.55</v>
      </c>
      <c r="G6" s="3">
        <v>12293.05</v>
      </c>
      <c r="I6" s="3">
        <v>80103.1</v>
      </c>
      <c r="J6" s="1" t="s">
        <v>92</v>
      </c>
      <c r="L6" s="1">
        <v>20557</v>
      </c>
      <c r="M6" s="1">
        <v>13956703</v>
      </c>
      <c r="O6" s="2">
        <v>41580</v>
      </c>
      <c r="P6" s="2">
        <v>41600</v>
      </c>
    </row>
    <row r="7" spans="1:16" ht="13.5">
      <c r="A7" s="1">
        <v>3878722</v>
      </c>
      <c r="B7" s="1">
        <v>4659048</v>
      </c>
      <c r="C7" s="2">
        <v>41548</v>
      </c>
      <c r="D7" s="2">
        <v>41578</v>
      </c>
      <c r="E7" s="1">
        <v>31</v>
      </c>
      <c r="F7" s="3">
        <v>396.55</v>
      </c>
      <c r="G7" s="3">
        <v>12293.05</v>
      </c>
      <c r="I7" s="3">
        <v>80103.1</v>
      </c>
      <c r="J7" s="1" t="s">
        <v>92</v>
      </c>
      <c r="L7" s="1">
        <v>20557</v>
      </c>
      <c r="M7" s="1">
        <v>13956707</v>
      </c>
      <c r="O7" s="2">
        <v>41580</v>
      </c>
      <c r="P7" s="2">
        <v>41600</v>
      </c>
    </row>
    <row r="8" spans="1:16" ht="13.5">
      <c r="A8" s="1">
        <v>3878722</v>
      </c>
      <c r="B8" s="1">
        <v>9847585</v>
      </c>
      <c r="C8" s="2">
        <v>41548</v>
      </c>
      <c r="D8" s="2">
        <v>41578</v>
      </c>
      <c r="E8" s="1">
        <v>31</v>
      </c>
      <c r="F8" s="3">
        <v>396.55</v>
      </c>
      <c r="G8" s="3">
        <v>12293.05</v>
      </c>
      <c r="I8" s="3">
        <v>80103.1</v>
      </c>
      <c r="J8" s="1" t="s">
        <v>92</v>
      </c>
      <c r="L8" s="1">
        <v>20557</v>
      </c>
      <c r="M8" s="1">
        <v>13956842</v>
      </c>
      <c r="O8" s="2">
        <v>41580</v>
      </c>
      <c r="P8" s="2">
        <v>41600</v>
      </c>
    </row>
    <row r="9" spans="1:16" ht="13.5">
      <c r="A9" s="1">
        <v>3878722</v>
      </c>
      <c r="B9" s="1">
        <v>4678604</v>
      </c>
      <c r="C9" s="2">
        <v>41548</v>
      </c>
      <c r="D9" s="2">
        <v>41578</v>
      </c>
      <c r="E9" s="1">
        <v>31</v>
      </c>
      <c r="F9" s="3">
        <v>396.55</v>
      </c>
      <c r="G9" s="3">
        <v>12293.05</v>
      </c>
      <c r="I9" s="3">
        <v>80103.1</v>
      </c>
      <c r="J9" s="1" t="s">
        <v>92</v>
      </c>
      <c r="L9" s="1">
        <v>20557</v>
      </c>
      <c r="M9" s="1">
        <v>13956700</v>
      </c>
      <c r="O9" s="2">
        <v>41580</v>
      </c>
      <c r="P9" s="2">
        <v>41600</v>
      </c>
    </row>
    <row r="10" spans="1:16" ht="13.5">
      <c r="A10" s="1">
        <v>3878722</v>
      </c>
      <c r="B10" s="1">
        <v>4422315</v>
      </c>
      <c r="C10" s="2">
        <v>41548</v>
      </c>
      <c r="D10" s="2">
        <v>41565</v>
      </c>
      <c r="E10" s="1">
        <v>17</v>
      </c>
      <c r="F10" s="3">
        <v>396.55</v>
      </c>
      <c r="G10" s="3">
        <v>6741.35</v>
      </c>
      <c r="I10" s="3">
        <v>80103.1</v>
      </c>
      <c r="J10" s="1" t="s">
        <v>92</v>
      </c>
      <c r="L10" s="1">
        <v>20557</v>
      </c>
      <c r="M10" s="1">
        <v>13956801</v>
      </c>
      <c r="O10" s="2">
        <v>41580</v>
      </c>
      <c r="P10" s="2">
        <v>41600</v>
      </c>
    </row>
    <row r="11" spans="1:16" ht="14.25" thickBot="1">
      <c r="A11" s="1">
        <v>3878722</v>
      </c>
      <c r="B11" s="1">
        <v>5004198</v>
      </c>
      <c r="C11" s="2">
        <v>41548</v>
      </c>
      <c r="D11" s="2">
        <v>41577</v>
      </c>
      <c r="E11" s="1">
        <v>30</v>
      </c>
      <c r="F11" s="3">
        <v>396.55</v>
      </c>
      <c r="G11" s="3">
        <v>11896.5</v>
      </c>
      <c r="I11" s="3">
        <v>80103.1</v>
      </c>
      <c r="J11" s="1" t="s">
        <v>92</v>
      </c>
      <c r="L11" s="1">
        <v>20557</v>
      </c>
      <c r="M11" s="1">
        <v>14283639</v>
      </c>
      <c r="O11" s="2">
        <v>41593</v>
      </c>
      <c r="P11" s="2">
        <v>41600</v>
      </c>
    </row>
    <row r="12" ht="14.25" thickBot="1">
      <c r="G12" s="4">
        <f>SUM(G5:G11)</f>
        <v>80103.1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zoomScalePageLayoutView="0" workbookViewId="0" topLeftCell="A1">
      <selection activeCell="G17" sqref="G17"/>
    </sheetView>
  </sheetViews>
  <sheetFormatPr defaultColWidth="9.00390625" defaultRowHeight="13.5"/>
  <cols>
    <col min="1" max="1" width="9.125" style="1" bestFit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8.50390625" style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93</v>
      </c>
    </row>
    <row r="2" ht="13.5">
      <c r="A2" s="1" t="s">
        <v>94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4305803</v>
      </c>
      <c r="C5" s="2">
        <v>41579</v>
      </c>
      <c r="D5" s="2">
        <v>41608</v>
      </c>
      <c r="E5" s="1">
        <v>30</v>
      </c>
      <c r="F5" s="3">
        <v>396.55</v>
      </c>
      <c r="G5" s="3">
        <v>11896.5</v>
      </c>
      <c r="I5" s="3">
        <v>59482.5</v>
      </c>
      <c r="J5" s="1" t="s">
        <v>95</v>
      </c>
      <c r="L5" s="1">
        <v>20557</v>
      </c>
      <c r="M5" s="1">
        <v>14484448</v>
      </c>
      <c r="O5" s="2">
        <v>41610</v>
      </c>
      <c r="P5" s="2">
        <v>41617</v>
      </c>
    </row>
    <row r="6" spans="1:16" ht="13.5">
      <c r="A6" s="1">
        <v>3878722</v>
      </c>
      <c r="B6" s="1">
        <v>4306903</v>
      </c>
      <c r="C6" s="2">
        <v>41579</v>
      </c>
      <c r="D6" s="2">
        <v>41608</v>
      </c>
      <c r="E6" s="1">
        <v>30</v>
      </c>
      <c r="F6" s="3">
        <v>396.55</v>
      </c>
      <c r="G6" s="3">
        <v>11896.5</v>
      </c>
      <c r="I6" s="3">
        <v>59482.5</v>
      </c>
      <c r="J6" s="1" t="s">
        <v>95</v>
      </c>
      <c r="L6" s="1">
        <v>20557</v>
      </c>
      <c r="M6" s="1">
        <v>14484208</v>
      </c>
      <c r="O6" s="2">
        <v>41610</v>
      </c>
      <c r="P6" s="2">
        <v>41617</v>
      </c>
    </row>
    <row r="7" spans="1:16" ht="13.5">
      <c r="A7" s="1">
        <v>3878722</v>
      </c>
      <c r="B7" s="1">
        <v>4659048</v>
      </c>
      <c r="C7" s="2">
        <v>41579</v>
      </c>
      <c r="D7" s="2">
        <v>41584</v>
      </c>
      <c r="E7" s="1">
        <v>5</v>
      </c>
      <c r="F7" s="3">
        <v>396.55</v>
      </c>
      <c r="G7" s="3">
        <v>1982.75</v>
      </c>
      <c r="I7" s="3">
        <v>59482.5</v>
      </c>
      <c r="J7" s="1" t="s">
        <v>95</v>
      </c>
      <c r="L7" s="1">
        <v>20557</v>
      </c>
      <c r="M7" s="1">
        <v>14484210</v>
      </c>
      <c r="O7" s="2">
        <v>41610</v>
      </c>
      <c r="P7" s="2">
        <v>41617</v>
      </c>
    </row>
    <row r="8" spans="1:16" ht="13.5">
      <c r="A8" s="1">
        <v>3878722</v>
      </c>
      <c r="B8" s="1">
        <v>9847585</v>
      </c>
      <c r="C8" s="2">
        <v>41579</v>
      </c>
      <c r="D8" s="2">
        <v>41608</v>
      </c>
      <c r="E8" s="1">
        <v>30</v>
      </c>
      <c r="F8" s="3">
        <v>396.55</v>
      </c>
      <c r="G8" s="3">
        <v>11896.5</v>
      </c>
      <c r="I8" s="3">
        <v>59482.5</v>
      </c>
      <c r="J8" s="1" t="s">
        <v>95</v>
      </c>
      <c r="L8" s="1">
        <v>20557</v>
      </c>
      <c r="M8" s="1">
        <v>14484326</v>
      </c>
      <c r="O8" s="2">
        <v>41610</v>
      </c>
      <c r="P8" s="2">
        <v>41617</v>
      </c>
    </row>
    <row r="9" spans="1:16" ht="13.5">
      <c r="A9" s="1">
        <v>3878722</v>
      </c>
      <c r="B9" s="1">
        <v>4678604</v>
      </c>
      <c r="C9" s="2">
        <v>41579</v>
      </c>
      <c r="D9" s="2">
        <v>41608</v>
      </c>
      <c r="E9" s="1">
        <v>30</v>
      </c>
      <c r="F9" s="3">
        <v>396.55</v>
      </c>
      <c r="G9" s="3">
        <v>11896.5</v>
      </c>
      <c r="I9" s="3">
        <v>59482.5</v>
      </c>
      <c r="J9" s="1" t="s">
        <v>95</v>
      </c>
      <c r="L9" s="1">
        <v>20557</v>
      </c>
      <c r="M9" s="1">
        <v>14484207</v>
      </c>
      <c r="O9" s="2">
        <v>41610</v>
      </c>
      <c r="P9" s="2">
        <v>41617</v>
      </c>
    </row>
    <row r="10" spans="1:16" ht="14.25" thickBot="1">
      <c r="A10" s="1">
        <v>3878722</v>
      </c>
      <c r="B10" s="1">
        <v>4670601</v>
      </c>
      <c r="C10" s="2">
        <v>41584</v>
      </c>
      <c r="D10" s="2">
        <v>41608</v>
      </c>
      <c r="E10" s="1">
        <v>25</v>
      </c>
      <c r="F10" s="3">
        <v>396.55</v>
      </c>
      <c r="G10" s="3">
        <v>9913.75</v>
      </c>
      <c r="I10" s="3">
        <v>59482.5</v>
      </c>
      <c r="J10" s="1" t="s">
        <v>95</v>
      </c>
      <c r="L10" s="1">
        <v>20557</v>
      </c>
      <c r="M10" s="1">
        <v>14499794</v>
      </c>
      <c r="O10" s="2">
        <v>41610</v>
      </c>
      <c r="P10" s="2">
        <v>41617</v>
      </c>
    </row>
    <row r="11" ht="14.25" thickBot="1">
      <c r="G11" s="4">
        <f>SUM(G5:G10)</f>
        <v>59482.5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PageLayoutView="0" workbookViewId="0" topLeftCell="A1">
      <selection activeCell="D22" sqref="D22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96</v>
      </c>
    </row>
    <row r="2" ht="13.5">
      <c r="A2" s="1" t="s">
        <v>97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4305803</v>
      </c>
      <c r="C5" s="2">
        <v>41609</v>
      </c>
      <c r="D5" s="2">
        <v>41639</v>
      </c>
      <c r="E5" s="1">
        <v>31</v>
      </c>
      <c r="F5" s="3">
        <v>396.55</v>
      </c>
      <c r="G5" s="3">
        <v>12293.05</v>
      </c>
      <c r="I5" s="3">
        <v>49172.2</v>
      </c>
      <c r="J5" s="1" t="s">
        <v>98</v>
      </c>
      <c r="L5" s="1">
        <v>20557</v>
      </c>
      <c r="M5" s="1">
        <v>14936821</v>
      </c>
      <c r="O5" s="2">
        <v>41642</v>
      </c>
      <c r="P5" s="2">
        <v>41656</v>
      </c>
    </row>
    <row r="6" spans="1:16" ht="13.5">
      <c r="A6" s="1">
        <v>3878722</v>
      </c>
      <c r="B6" s="1">
        <v>4306903</v>
      </c>
      <c r="C6" s="2">
        <v>41609</v>
      </c>
      <c r="D6" s="2">
        <v>41639</v>
      </c>
      <c r="E6" s="1">
        <v>31</v>
      </c>
      <c r="F6" s="3">
        <v>396.55</v>
      </c>
      <c r="G6" s="3">
        <v>12293.05</v>
      </c>
      <c r="I6" s="3">
        <v>49172.2</v>
      </c>
      <c r="J6" s="1" t="s">
        <v>98</v>
      </c>
      <c r="L6" s="1">
        <v>20557</v>
      </c>
      <c r="M6" s="1">
        <v>14936628</v>
      </c>
      <c r="O6" s="2">
        <v>41642</v>
      </c>
      <c r="P6" s="2">
        <v>41656</v>
      </c>
    </row>
    <row r="7" spans="1:16" ht="13.5">
      <c r="A7" s="1">
        <v>3878722</v>
      </c>
      <c r="B7" s="1">
        <v>4678604</v>
      </c>
      <c r="C7" s="2">
        <v>41609</v>
      </c>
      <c r="D7" s="2">
        <v>41639</v>
      </c>
      <c r="E7" s="1">
        <v>31</v>
      </c>
      <c r="F7" s="3">
        <v>396.55</v>
      </c>
      <c r="G7" s="3">
        <v>12293.05</v>
      </c>
      <c r="I7" s="3">
        <v>49172.2</v>
      </c>
      <c r="J7" s="1" t="s">
        <v>98</v>
      </c>
      <c r="L7" s="1">
        <v>20557</v>
      </c>
      <c r="M7" s="1">
        <v>14936627</v>
      </c>
      <c r="O7" s="2">
        <v>41642</v>
      </c>
      <c r="P7" s="2">
        <v>41656</v>
      </c>
    </row>
    <row r="8" spans="1:16" ht="14.25" thickBot="1">
      <c r="A8" s="1">
        <v>3878722</v>
      </c>
      <c r="B8" s="1">
        <v>4670601</v>
      </c>
      <c r="C8" s="2">
        <v>41609</v>
      </c>
      <c r="D8" s="2">
        <v>41639</v>
      </c>
      <c r="E8" s="1">
        <v>31</v>
      </c>
      <c r="F8" s="3">
        <v>396.55</v>
      </c>
      <c r="G8" s="3">
        <v>12293.05</v>
      </c>
      <c r="I8" s="3">
        <v>49172.2</v>
      </c>
      <c r="J8" s="1" t="s">
        <v>98</v>
      </c>
      <c r="L8" s="1">
        <v>20557</v>
      </c>
      <c r="M8" s="1">
        <v>14937054</v>
      </c>
      <c r="O8" s="2">
        <v>41642</v>
      </c>
      <c r="P8" s="2">
        <v>41656</v>
      </c>
    </row>
    <row r="9" ht="14.25" thickBot="1">
      <c r="G9" s="4">
        <f>SUM(G5:G8)</f>
        <v>49172.2</v>
      </c>
    </row>
    <row r="16" spans="2:24" ht="13.5">
      <c r="B16" s="6">
        <v>9847585</v>
      </c>
      <c r="C16" s="6" t="s">
        <v>99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</sheetData>
  <sheetProtection/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7" sqref="A7"/>
    </sheetView>
  </sheetViews>
  <sheetFormatPr defaultColWidth="9.00390625" defaultRowHeight="13.5"/>
  <cols>
    <col min="2" max="2" width="19.125" style="0" bestFit="1" customWidth="1"/>
    <col min="3" max="3" width="13.00390625" style="0" bestFit="1" customWidth="1"/>
  </cols>
  <sheetData>
    <row r="1" spans="1:3" ht="13.5">
      <c r="A1">
        <v>9423900</v>
      </c>
      <c r="B1" t="s">
        <v>100</v>
      </c>
      <c r="C1" s="9">
        <v>11103.4</v>
      </c>
    </row>
    <row r="2" spans="1:3" ht="13.5">
      <c r="A2">
        <v>8729262</v>
      </c>
      <c r="B2" t="s">
        <v>100</v>
      </c>
      <c r="C2" s="9">
        <v>11103.4</v>
      </c>
    </row>
    <row r="5" spans="1:7" ht="13.5">
      <c r="A5" s="10">
        <v>9423900</v>
      </c>
      <c r="B5" s="10" t="s">
        <v>101</v>
      </c>
      <c r="C5" s="10"/>
      <c r="D5" s="10"/>
      <c r="E5" s="10"/>
      <c r="F5" s="10"/>
      <c r="G5" s="10"/>
    </row>
    <row r="6" spans="1:7" ht="13.5">
      <c r="A6" s="10">
        <v>8729262</v>
      </c>
      <c r="B6" s="10" t="s">
        <v>101</v>
      </c>
      <c r="C6" s="10"/>
      <c r="D6" s="10"/>
      <c r="E6" s="10"/>
      <c r="F6" s="10"/>
      <c r="G6" s="10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"/>
  <sheetViews>
    <sheetView tabSelected="1" zoomScalePageLayoutView="0" workbookViewId="0" topLeftCell="A1">
      <selection activeCell="A10" sqref="A10"/>
    </sheetView>
  </sheetViews>
  <sheetFormatPr defaultColWidth="9.00390625" defaultRowHeight="13.5"/>
  <cols>
    <col min="1" max="1" width="9.00390625" style="11" customWidth="1"/>
    <col min="2" max="2" width="9.625" style="11" bestFit="1" customWidth="1"/>
    <col min="3" max="3" width="13.625" style="11" bestFit="1" customWidth="1"/>
    <col min="4" max="4" width="12.375" style="11" bestFit="1" customWidth="1"/>
    <col min="5" max="5" width="4.625" style="11" bestFit="1" customWidth="1"/>
    <col min="6" max="6" width="7.625" style="11" bestFit="1" customWidth="1"/>
    <col min="7" max="7" width="9.875" style="11" bestFit="1" customWidth="1"/>
    <col min="8" max="8" width="17.125" style="11" hidden="1" customWidth="1"/>
    <col min="9" max="9" width="10.625" style="11" hidden="1" customWidth="1"/>
    <col min="10" max="10" width="19.375" style="11" hidden="1" customWidth="1"/>
    <col min="11" max="11" width="7.875" style="11" hidden="1" customWidth="1"/>
    <col min="12" max="12" width="7.50390625" style="11" hidden="1" customWidth="1"/>
    <col min="13" max="13" width="9.125" style="11" hidden="1" customWidth="1"/>
    <col min="14" max="14" width="14.375" style="11" hidden="1" customWidth="1"/>
    <col min="15" max="15" width="10.75390625" style="11" hidden="1" customWidth="1"/>
    <col min="16" max="16" width="16.75390625" style="11" hidden="1" customWidth="1"/>
    <col min="17" max="17" width="19.125" style="11" hidden="1" customWidth="1"/>
    <col min="18" max="18" width="13.00390625" style="11" hidden="1" customWidth="1"/>
    <col min="19" max="19" width="14.00390625" style="11" hidden="1" customWidth="1"/>
    <col min="20" max="20" width="8.875" style="11" hidden="1" customWidth="1"/>
    <col min="21" max="21" width="13.75390625" style="11" hidden="1" customWidth="1"/>
    <col min="22" max="16384" width="9.00390625" style="11" customWidth="1"/>
  </cols>
  <sheetData>
    <row r="2" ht="12.75">
      <c r="A2" s="11" t="s">
        <v>102</v>
      </c>
    </row>
    <row r="3" ht="12.75">
      <c r="A3" s="11" t="s">
        <v>103</v>
      </c>
    </row>
    <row r="5" spans="1:21" ht="12.75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1" t="s">
        <v>16</v>
      </c>
      <c r="P5" s="11" t="s">
        <v>17</v>
      </c>
      <c r="Q5" s="11" t="s">
        <v>18</v>
      </c>
      <c r="R5" s="11" t="s">
        <v>19</v>
      </c>
      <c r="S5" s="11" t="s">
        <v>20</v>
      </c>
      <c r="T5" s="11" t="s">
        <v>21</v>
      </c>
      <c r="U5" s="11" t="s">
        <v>22</v>
      </c>
    </row>
    <row r="6" spans="1:16" ht="12.75">
      <c r="A6" s="11">
        <v>3878722</v>
      </c>
      <c r="B6" s="11">
        <v>4648516</v>
      </c>
      <c r="C6" s="12">
        <v>41548</v>
      </c>
      <c r="D6" s="12">
        <v>41554</v>
      </c>
      <c r="E6" s="11">
        <v>6</v>
      </c>
      <c r="F6" s="13">
        <v>396.55</v>
      </c>
      <c r="G6" s="13">
        <v>2379.3</v>
      </c>
      <c r="I6" s="13">
        <v>2379.3</v>
      </c>
      <c r="J6" s="11" t="s">
        <v>104</v>
      </c>
      <c r="L6" s="11">
        <v>20557</v>
      </c>
      <c r="M6" s="11">
        <v>13956681</v>
      </c>
      <c r="O6" s="12">
        <v>41580</v>
      </c>
      <c r="P6" s="12">
        <v>41670</v>
      </c>
    </row>
    <row r="7" spans="2:7" ht="12.75">
      <c r="B7" s="11">
        <v>9423900</v>
      </c>
      <c r="C7" s="12">
        <v>41548</v>
      </c>
      <c r="D7" s="12">
        <v>41578</v>
      </c>
      <c r="E7" s="11">
        <v>31</v>
      </c>
      <c r="F7" s="14">
        <v>396.55</v>
      </c>
      <c r="G7" s="14">
        <v>12293.05</v>
      </c>
    </row>
    <row r="8" spans="2:7" ht="13.5" thickBot="1">
      <c r="B8" s="11">
        <v>8729262</v>
      </c>
      <c r="C8" s="12">
        <v>41548</v>
      </c>
      <c r="D8" s="12">
        <v>41578</v>
      </c>
      <c r="E8" s="11">
        <v>31</v>
      </c>
      <c r="F8" s="14">
        <v>396.55</v>
      </c>
      <c r="G8" s="14">
        <v>12293.05</v>
      </c>
    </row>
    <row r="9" ht="13.5" thickBot="1">
      <c r="G9" s="15">
        <f>SUM(G6:G8)</f>
        <v>26965.399999999998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PageLayoutView="0" workbookViewId="0" topLeftCell="B1">
      <selection activeCell="D25" sqref="D25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28</v>
      </c>
    </row>
    <row r="2" ht="13.5">
      <c r="A2" s="1" t="s">
        <v>29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4337229</v>
      </c>
      <c r="C5" s="2">
        <v>41306</v>
      </c>
      <c r="D5" s="2">
        <v>41333</v>
      </c>
      <c r="E5" s="1">
        <v>28</v>
      </c>
      <c r="F5" s="3">
        <v>396.55</v>
      </c>
      <c r="G5" s="3">
        <v>11103.4</v>
      </c>
      <c r="I5" s="3">
        <v>30534.35</v>
      </c>
      <c r="J5" s="1" t="s">
        <v>30</v>
      </c>
      <c r="L5" s="1">
        <v>20557</v>
      </c>
      <c r="M5" s="1">
        <v>9971745</v>
      </c>
      <c r="O5" s="2">
        <v>41335</v>
      </c>
      <c r="P5" s="2">
        <v>41348</v>
      </c>
    </row>
    <row r="6" spans="1:16" ht="13.5">
      <c r="A6" s="1">
        <v>3878722</v>
      </c>
      <c r="B6" s="1">
        <v>4648516</v>
      </c>
      <c r="C6" s="2">
        <v>41306</v>
      </c>
      <c r="D6" s="2">
        <v>41333</v>
      </c>
      <c r="E6" s="1">
        <v>28</v>
      </c>
      <c r="F6" s="3">
        <v>396.55</v>
      </c>
      <c r="G6" s="3">
        <v>11103.4</v>
      </c>
      <c r="I6" s="3">
        <v>30534.35</v>
      </c>
      <c r="J6" s="1" t="s">
        <v>30</v>
      </c>
      <c r="L6" s="1">
        <v>20557</v>
      </c>
      <c r="M6" s="1">
        <v>9971811</v>
      </c>
      <c r="O6" s="2">
        <v>41335</v>
      </c>
      <c r="P6" s="2">
        <v>41348</v>
      </c>
    </row>
    <row r="7" spans="1:16" ht="14.25" thickBot="1">
      <c r="A7" s="1">
        <v>3878722</v>
      </c>
      <c r="B7" s="1">
        <v>4313783</v>
      </c>
      <c r="C7" s="2">
        <v>41306</v>
      </c>
      <c r="D7" s="2">
        <v>41333</v>
      </c>
      <c r="E7" s="1">
        <v>21</v>
      </c>
      <c r="F7" s="3">
        <v>396.55</v>
      </c>
      <c r="G7" s="3">
        <v>8327.55</v>
      </c>
      <c r="I7" s="3">
        <v>30534.35</v>
      </c>
      <c r="J7" s="1" t="s">
        <v>30</v>
      </c>
      <c r="L7" s="1">
        <v>20557</v>
      </c>
      <c r="M7" s="1">
        <v>10061013</v>
      </c>
      <c r="O7" s="2">
        <v>41344</v>
      </c>
      <c r="P7" s="2">
        <v>41348</v>
      </c>
    </row>
    <row r="8" ht="14.25" thickBot="1">
      <c r="G8" s="4">
        <f>SUM(G5:G7)</f>
        <v>30534.35</v>
      </c>
    </row>
    <row r="15" spans="2:23" ht="13.5">
      <c r="B15" s="6">
        <v>4291306</v>
      </c>
      <c r="C15" s="6" t="s">
        <v>31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32</v>
      </c>
    </row>
    <row r="2" ht="13.5">
      <c r="A2" s="1" t="s">
        <v>33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4289889</v>
      </c>
      <c r="C5" s="2">
        <v>41306</v>
      </c>
      <c r="D5" s="2">
        <v>41333</v>
      </c>
      <c r="E5" s="1">
        <v>28</v>
      </c>
      <c r="F5" s="3">
        <v>396.55</v>
      </c>
      <c r="G5" s="3">
        <v>11103.4</v>
      </c>
      <c r="I5" s="3">
        <v>87241</v>
      </c>
      <c r="J5" s="1" t="s">
        <v>34</v>
      </c>
      <c r="L5" s="1">
        <v>20557</v>
      </c>
      <c r="M5" s="1">
        <v>9971677</v>
      </c>
      <c r="O5" s="2">
        <v>41335</v>
      </c>
      <c r="P5" s="2">
        <v>41358</v>
      </c>
    </row>
    <row r="6" spans="1:16" ht="13.5">
      <c r="A6" s="1">
        <v>3878722</v>
      </c>
      <c r="B6" s="1">
        <v>4306903</v>
      </c>
      <c r="C6" s="2">
        <v>41316</v>
      </c>
      <c r="D6" s="2">
        <v>41333</v>
      </c>
      <c r="E6" s="1">
        <v>18</v>
      </c>
      <c r="F6" s="3">
        <v>396.55</v>
      </c>
      <c r="G6" s="3">
        <v>7137.9</v>
      </c>
      <c r="I6" s="3">
        <v>87241</v>
      </c>
      <c r="J6" s="1" t="s">
        <v>34</v>
      </c>
      <c r="L6" s="1">
        <v>20557</v>
      </c>
      <c r="M6" s="1">
        <v>9972692</v>
      </c>
      <c r="O6" s="2">
        <v>41335</v>
      </c>
      <c r="P6" s="2">
        <v>41358</v>
      </c>
    </row>
    <row r="7" spans="1:16" ht="13.5">
      <c r="A7" s="1">
        <v>3878722</v>
      </c>
      <c r="B7" s="1">
        <v>4659048</v>
      </c>
      <c r="C7" s="2">
        <v>41306</v>
      </c>
      <c r="D7" s="2">
        <v>41333</v>
      </c>
      <c r="E7" s="1">
        <v>28</v>
      </c>
      <c r="F7" s="3">
        <v>396.55</v>
      </c>
      <c r="G7" s="3">
        <v>11103.4</v>
      </c>
      <c r="I7" s="3">
        <v>87241</v>
      </c>
      <c r="J7" s="1" t="s">
        <v>34</v>
      </c>
      <c r="L7" s="1">
        <v>20557</v>
      </c>
      <c r="M7" s="1">
        <v>9972665</v>
      </c>
      <c r="O7" s="2">
        <v>41335</v>
      </c>
      <c r="P7" s="2">
        <v>41358</v>
      </c>
    </row>
    <row r="8" spans="1:16" ht="13.5">
      <c r="A8" s="1">
        <v>3878722</v>
      </c>
      <c r="B8" s="1">
        <v>4664868</v>
      </c>
      <c r="C8" s="2">
        <v>41306</v>
      </c>
      <c r="D8" s="2">
        <v>41333</v>
      </c>
      <c r="E8" s="1">
        <v>24</v>
      </c>
      <c r="F8" s="3">
        <v>396.55</v>
      </c>
      <c r="G8" s="3">
        <v>9517.2</v>
      </c>
      <c r="I8" s="3">
        <v>87241</v>
      </c>
      <c r="J8" s="1" t="s">
        <v>34</v>
      </c>
      <c r="L8" s="1">
        <v>20557</v>
      </c>
      <c r="M8" s="1">
        <v>10103636</v>
      </c>
      <c r="O8" s="2">
        <v>41346</v>
      </c>
      <c r="P8" s="2">
        <v>41358</v>
      </c>
    </row>
    <row r="9" spans="1:16" ht="13.5">
      <c r="A9" s="1">
        <v>3878722</v>
      </c>
      <c r="B9" s="1">
        <v>9030736</v>
      </c>
      <c r="C9" s="2">
        <v>41306</v>
      </c>
      <c r="D9" s="2">
        <v>41333</v>
      </c>
      <c r="E9" s="1">
        <v>28</v>
      </c>
      <c r="F9" s="3">
        <v>396.55</v>
      </c>
      <c r="G9" s="3">
        <v>11103.4</v>
      </c>
      <c r="I9" s="3">
        <v>87241</v>
      </c>
      <c r="J9" s="1" t="s">
        <v>34</v>
      </c>
      <c r="L9" s="1">
        <v>20557</v>
      </c>
      <c r="M9" s="1">
        <v>9971772</v>
      </c>
      <c r="O9" s="2">
        <v>41335</v>
      </c>
      <c r="P9" s="2">
        <v>41358</v>
      </c>
    </row>
    <row r="10" spans="1:16" ht="13.5">
      <c r="A10" s="1">
        <v>3878722</v>
      </c>
      <c r="B10" s="1">
        <v>8836874</v>
      </c>
      <c r="C10" s="2">
        <v>41306</v>
      </c>
      <c r="D10" s="2">
        <v>41333</v>
      </c>
      <c r="E10" s="1">
        <v>28</v>
      </c>
      <c r="F10" s="3">
        <v>396.55</v>
      </c>
      <c r="G10" s="3">
        <v>11103.4</v>
      </c>
      <c r="I10" s="3">
        <v>87241</v>
      </c>
      <c r="J10" s="1" t="s">
        <v>34</v>
      </c>
      <c r="L10" s="1">
        <v>20557</v>
      </c>
      <c r="M10" s="1">
        <v>9972068</v>
      </c>
      <c r="O10" s="2">
        <v>41335</v>
      </c>
      <c r="P10" s="2">
        <v>41358</v>
      </c>
    </row>
    <row r="11" spans="1:16" ht="13.5">
      <c r="A11" s="1">
        <v>3878722</v>
      </c>
      <c r="B11" s="1">
        <v>4678604</v>
      </c>
      <c r="C11" s="2">
        <v>41306</v>
      </c>
      <c r="D11" s="2">
        <v>41333</v>
      </c>
      <c r="E11" s="1">
        <v>28</v>
      </c>
      <c r="F11" s="3">
        <v>396.55</v>
      </c>
      <c r="G11" s="3">
        <v>11103.4</v>
      </c>
      <c r="I11" s="3">
        <v>87241</v>
      </c>
      <c r="J11" s="1" t="s">
        <v>34</v>
      </c>
      <c r="L11" s="1">
        <v>20557</v>
      </c>
      <c r="M11" s="1">
        <v>9971657</v>
      </c>
      <c r="O11" s="2">
        <v>41335</v>
      </c>
      <c r="P11" s="2">
        <v>41358</v>
      </c>
    </row>
    <row r="12" spans="1:16" ht="13.5">
      <c r="A12" s="1">
        <v>3878722</v>
      </c>
      <c r="B12" s="1">
        <v>5004198</v>
      </c>
      <c r="C12" s="2">
        <v>41324</v>
      </c>
      <c r="D12" s="2">
        <v>41333</v>
      </c>
      <c r="E12" s="1">
        <v>10</v>
      </c>
      <c r="F12" s="3">
        <v>396.55</v>
      </c>
      <c r="G12" s="3">
        <v>3965.5</v>
      </c>
      <c r="I12" s="3">
        <v>87241</v>
      </c>
      <c r="J12" s="1" t="s">
        <v>34</v>
      </c>
      <c r="L12" s="1">
        <v>20557</v>
      </c>
      <c r="M12" s="1">
        <v>10060983</v>
      </c>
      <c r="O12" s="2">
        <v>41344</v>
      </c>
      <c r="P12" s="2">
        <v>41358</v>
      </c>
    </row>
    <row r="13" spans="1:16" ht="14.25" thickBot="1">
      <c r="A13" s="1">
        <v>3878722</v>
      </c>
      <c r="B13" s="1">
        <v>4687035</v>
      </c>
      <c r="C13" s="2">
        <v>41306</v>
      </c>
      <c r="D13" s="2">
        <v>41333</v>
      </c>
      <c r="E13" s="1">
        <v>28</v>
      </c>
      <c r="F13" s="3">
        <v>396.55</v>
      </c>
      <c r="G13" s="3">
        <v>11103.4</v>
      </c>
      <c r="I13" s="3">
        <v>87241</v>
      </c>
      <c r="J13" s="1" t="s">
        <v>34</v>
      </c>
      <c r="L13" s="1">
        <v>20557</v>
      </c>
      <c r="M13" s="1">
        <v>9972092</v>
      </c>
      <c r="O13" s="2">
        <v>41335</v>
      </c>
      <c r="P13" s="2">
        <v>41358</v>
      </c>
    </row>
    <row r="14" ht="14.25" thickBot="1">
      <c r="G14" s="4">
        <f>SUM(G5:G13)</f>
        <v>87240.99999999999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H19" sqref="H19"/>
    </sheetView>
  </sheetViews>
  <sheetFormatPr defaultColWidth="9.00390625" defaultRowHeight="13.5"/>
  <cols>
    <col min="2" max="2" width="9.875" style="0" bestFit="1" customWidth="1"/>
    <col min="3" max="3" width="10.875" style="0" bestFit="1" customWidth="1"/>
  </cols>
  <sheetData>
    <row r="1" spans="1:3" ht="13.5">
      <c r="A1">
        <v>8358924</v>
      </c>
      <c r="B1" t="s">
        <v>35</v>
      </c>
      <c r="C1" s="5">
        <v>11103.4</v>
      </c>
    </row>
    <row r="2" spans="1:3" ht="13.5">
      <c r="A2">
        <v>8777005</v>
      </c>
      <c r="B2" t="s">
        <v>35</v>
      </c>
      <c r="C2" s="5">
        <v>11103.4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zoomScalePageLayoutView="0" workbookViewId="0" topLeftCell="A1">
      <selection activeCell="D20" sqref="D20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1.87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36</v>
      </c>
    </row>
    <row r="2" ht="13.5">
      <c r="A2" s="1" t="s">
        <v>37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4337229</v>
      </c>
      <c r="C5" s="2">
        <v>41334</v>
      </c>
      <c r="D5" s="2">
        <v>41360</v>
      </c>
      <c r="E5" s="1">
        <v>26</v>
      </c>
      <c r="F5" s="3">
        <v>396.55</v>
      </c>
      <c r="G5" s="3">
        <v>10310.3</v>
      </c>
      <c r="I5" s="3">
        <v>32913.65</v>
      </c>
      <c r="J5" s="1" t="s">
        <v>38</v>
      </c>
      <c r="L5" s="1">
        <v>20557</v>
      </c>
      <c r="M5" s="1">
        <v>10271514</v>
      </c>
      <c r="O5" s="2">
        <v>41366</v>
      </c>
      <c r="P5" s="2">
        <v>41386</v>
      </c>
    </row>
    <row r="6" spans="1:16" ht="13.5">
      <c r="A6" s="1">
        <v>3878722</v>
      </c>
      <c r="B6" s="1">
        <v>4648516</v>
      </c>
      <c r="C6" s="2">
        <v>41334</v>
      </c>
      <c r="D6" s="2">
        <v>41364</v>
      </c>
      <c r="E6" s="1">
        <v>31</v>
      </c>
      <c r="F6" s="3">
        <v>396.55</v>
      </c>
      <c r="G6" s="3">
        <v>12293.05</v>
      </c>
      <c r="I6" s="3">
        <v>32913.65</v>
      </c>
      <c r="J6" s="1" t="s">
        <v>38</v>
      </c>
      <c r="L6" s="1">
        <v>20557</v>
      </c>
      <c r="M6" s="1">
        <v>10271571</v>
      </c>
      <c r="O6" s="2">
        <v>41366</v>
      </c>
      <c r="P6" s="2">
        <v>41386</v>
      </c>
    </row>
    <row r="7" spans="1:16" ht="14.25" thickBot="1">
      <c r="A7" s="1">
        <v>3878722</v>
      </c>
      <c r="B7" s="1">
        <v>4313783</v>
      </c>
      <c r="C7" s="2">
        <v>41334</v>
      </c>
      <c r="D7" s="2">
        <v>41364</v>
      </c>
      <c r="E7" s="1">
        <v>26</v>
      </c>
      <c r="F7" s="3">
        <v>396.55</v>
      </c>
      <c r="G7" s="3">
        <v>10310.3</v>
      </c>
      <c r="I7" s="3">
        <v>32913.65</v>
      </c>
      <c r="J7" s="1" t="s">
        <v>38</v>
      </c>
      <c r="L7" s="1">
        <v>20557</v>
      </c>
      <c r="M7" s="1">
        <v>10317937</v>
      </c>
      <c r="O7" s="2">
        <v>41380</v>
      </c>
      <c r="P7" s="2">
        <v>41386</v>
      </c>
    </row>
    <row r="8" ht="14.25" thickBot="1">
      <c r="G8" s="4">
        <f>SUM(G5:G7)</f>
        <v>32913.649999999994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C11" sqref="C11"/>
    </sheetView>
  </sheetViews>
  <sheetFormatPr defaultColWidth="9.00390625" defaultRowHeight="13.5"/>
  <cols>
    <col min="2" max="2" width="9.875" style="0" bestFit="1" customWidth="1"/>
    <col min="3" max="3" width="10.875" style="0" bestFit="1" customWidth="1"/>
  </cols>
  <sheetData>
    <row r="1" spans="1:3" ht="13.5">
      <c r="A1">
        <v>4291306</v>
      </c>
      <c r="B1" t="s">
        <v>39</v>
      </c>
      <c r="C1" s="5">
        <v>12293.05</v>
      </c>
    </row>
    <row r="2" spans="1:3" ht="13.5">
      <c r="A2">
        <v>8358924</v>
      </c>
      <c r="B2" t="s">
        <v>39</v>
      </c>
      <c r="C2" s="5">
        <v>12293.05</v>
      </c>
    </row>
    <row r="3" spans="1:3" ht="13.5">
      <c r="A3">
        <v>777005</v>
      </c>
      <c r="B3" t="s">
        <v>39</v>
      </c>
      <c r="C3" s="5">
        <v>12293.05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B1" sqref="B1:H16384"/>
    </sheetView>
  </sheetViews>
  <sheetFormatPr defaultColWidth="9.00390625" defaultRowHeight="13.5"/>
  <cols>
    <col min="1" max="1" width="9.00390625" style="1" customWidth="1"/>
    <col min="2" max="2" width="13.00390625" style="1" bestFit="1" customWidth="1"/>
    <col min="3" max="3" width="17.125" style="1" bestFit="1" customWidth="1"/>
    <col min="4" max="4" width="15.00390625" style="1" bestFit="1" customWidth="1"/>
    <col min="5" max="5" width="5.875" style="1" bestFit="1" customWidth="1"/>
    <col min="6" max="6" width="9.875" style="1" bestFit="1" customWidth="1"/>
    <col min="7" max="7" width="13.00390625" style="1" bestFit="1" customWidth="1"/>
    <col min="8" max="8" width="21.25390625" style="1" hidden="1" customWidth="1"/>
    <col min="9" max="9" width="15.00390625" style="1" hidden="1" customWidth="1"/>
    <col min="10" max="10" width="22.25390625" style="1" hidden="1" customWidth="1"/>
    <col min="11" max="11" width="9.875" style="1" hidden="1" customWidth="1"/>
    <col min="12" max="12" width="8.875" style="1" hidden="1" customWidth="1"/>
    <col min="13" max="13" width="10.875" style="1" hidden="1" customWidth="1"/>
    <col min="14" max="14" width="18.125" style="1" hidden="1" customWidth="1"/>
    <col min="15" max="15" width="13.00390625" style="1" hidden="1" customWidth="1"/>
    <col min="16" max="16" width="20.125" style="1" hidden="1" customWidth="1"/>
    <col min="17" max="17" width="22.25390625" style="1" hidden="1" customWidth="1"/>
    <col min="18" max="18" width="15.00390625" style="1" hidden="1" customWidth="1"/>
    <col min="19" max="19" width="17.125" style="1" hidden="1" customWidth="1"/>
    <col min="20" max="20" width="10.875" style="1" hidden="1" customWidth="1"/>
    <col min="21" max="21" width="17.125" style="1" hidden="1" customWidth="1"/>
    <col min="22" max="16384" width="9.00390625" style="1" customWidth="1"/>
  </cols>
  <sheetData>
    <row r="1" ht="13.5">
      <c r="A1" s="1" t="s">
        <v>40</v>
      </c>
    </row>
    <row r="2" ht="13.5">
      <c r="A2" s="1" t="s">
        <v>41</v>
      </c>
    </row>
    <row r="4" spans="1:21" ht="13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" t="s">
        <v>21</v>
      </c>
      <c r="U4" s="1" t="s">
        <v>22</v>
      </c>
    </row>
    <row r="5" spans="1:16" ht="13.5">
      <c r="A5" s="1">
        <v>3878722</v>
      </c>
      <c r="B5" s="1">
        <v>4289889</v>
      </c>
      <c r="C5" s="2">
        <v>41334</v>
      </c>
      <c r="D5" s="2">
        <v>41353</v>
      </c>
      <c r="E5" s="1">
        <v>19</v>
      </c>
      <c r="F5" s="3">
        <v>396.55</v>
      </c>
      <c r="G5" s="3">
        <v>7534.45</v>
      </c>
      <c r="I5" s="3">
        <v>109447.8</v>
      </c>
      <c r="J5" s="1" t="s">
        <v>42</v>
      </c>
      <c r="L5" s="1">
        <v>20557</v>
      </c>
      <c r="M5" s="1">
        <v>10271458</v>
      </c>
      <c r="O5" s="2">
        <v>41366</v>
      </c>
      <c r="P5" s="2">
        <v>41390</v>
      </c>
    </row>
    <row r="6" spans="1:16" ht="13.5">
      <c r="A6" s="1">
        <v>3878722</v>
      </c>
      <c r="B6" s="1">
        <v>4306903</v>
      </c>
      <c r="C6" s="2">
        <v>41334</v>
      </c>
      <c r="D6" s="2">
        <v>41364</v>
      </c>
      <c r="E6" s="1">
        <v>31</v>
      </c>
      <c r="F6" s="3">
        <v>396.55</v>
      </c>
      <c r="G6" s="3">
        <v>12293.05</v>
      </c>
      <c r="I6" s="3">
        <v>109447.8</v>
      </c>
      <c r="J6" s="1" t="s">
        <v>42</v>
      </c>
      <c r="L6" s="1">
        <v>20557</v>
      </c>
      <c r="M6" s="1">
        <v>10272445</v>
      </c>
      <c r="O6" s="2">
        <v>41366</v>
      </c>
      <c r="P6" s="2">
        <v>41390</v>
      </c>
    </row>
    <row r="7" spans="1:16" ht="13.5">
      <c r="A7" s="1">
        <v>3878722</v>
      </c>
      <c r="B7" s="1">
        <v>4659048</v>
      </c>
      <c r="C7" s="2">
        <v>41334</v>
      </c>
      <c r="D7" s="2">
        <v>41364</v>
      </c>
      <c r="E7" s="1">
        <v>20</v>
      </c>
      <c r="F7" s="3">
        <v>396.55</v>
      </c>
      <c r="G7" s="3">
        <v>7931</v>
      </c>
      <c r="I7" s="3">
        <v>109447.8</v>
      </c>
      <c r="J7" s="1" t="s">
        <v>42</v>
      </c>
      <c r="L7" s="1">
        <v>20557</v>
      </c>
      <c r="M7" s="1">
        <v>10317938</v>
      </c>
      <c r="O7" s="2">
        <v>41380</v>
      </c>
      <c r="P7" s="2">
        <v>41390</v>
      </c>
    </row>
    <row r="8" spans="1:16" ht="13.5">
      <c r="A8" s="1">
        <v>3878722</v>
      </c>
      <c r="B8" s="1">
        <v>4664868</v>
      </c>
      <c r="C8" s="2">
        <v>41334</v>
      </c>
      <c r="D8" s="2">
        <v>41364</v>
      </c>
      <c r="E8" s="1">
        <v>31</v>
      </c>
      <c r="F8" s="3">
        <v>396.55</v>
      </c>
      <c r="G8" s="3">
        <v>12293.05</v>
      </c>
      <c r="I8" s="3">
        <v>109447.8</v>
      </c>
      <c r="J8" s="1" t="s">
        <v>42</v>
      </c>
      <c r="L8" s="1">
        <v>20557</v>
      </c>
      <c r="M8" s="1">
        <v>10271539</v>
      </c>
      <c r="O8" s="2">
        <v>41366</v>
      </c>
      <c r="P8" s="2">
        <v>41390</v>
      </c>
    </row>
    <row r="9" spans="1:16" ht="13.5">
      <c r="A9" s="1">
        <v>3878722</v>
      </c>
      <c r="B9" s="1">
        <v>9030736</v>
      </c>
      <c r="C9" s="2">
        <v>41334</v>
      </c>
      <c r="D9" s="2">
        <v>41364</v>
      </c>
      <c r="E9" s="1">
        <v>31</v>
      </c>
      <c r="F9" s="3">
        <v>396.55</v>
      </c>
      <c r="G9" s="3">
        <v>12293.05</v>
      </c>
      <c r="I9" s="3">
        <v>109447.8</v>
      </c>
      <c r="J9" s="1" t="s">
        <v>42</v>
      </c>
      <c r="L9" s="1">
        <v>20557</v>
      </c>
      <c r="M9" s="1">
        <v>10271538</v>
      </c>
      <c r="O9" s="2">
        <v>41366</v>
      </c>
      <c r="P9" s="2">
        <v>41390</v>
      </c>
    </row>
    <row r="10" spans="1:16" ht="13.5">
      <c r="A10" s="1">
        <v>3878722</v>
      </c>
      <c r="B10" s="1">
        <v>8836874</v>
      </c>
      <c r="C10" s="2">
        <v>41334</v>
      </c>
      <c r="D10" s="2">
        <v>41364</v>
      </c>
      <c r="E10" s="1">
        <v>31</v>
      </c>
      <c r="F10" s="3">
        <v>396.55</v>
      </c>
      <c r="G10" s="3">
        <v>12293.05</v>
      </c>
      <c r="I10" s="3">
        <v>109447.8</v>
      </c>
      <c r="J10" s="1" t="s">
        <v>42</v>
      </c>
      <c r="L10" s="1">
        <v>20557</v>
      </c>
      <c r="M10" s="1">
        <v>10271806</v>
      </c>
      <c r="O10" s="2">
        <v>41366</v>
      </c>
      <c r="P10" s="2">
        <v>41390</v>
      </c>
    </row>
    <row r="11" spans="1:16" ht="13.5">
      <c r="A11" s="1">
        <v>3878722</v>
      </c>
      <c r="B11" s="1">
        <v>4678604</v>
      </c>
      <c r="C11" s="2">
        <v>41334</v>
      </c>
      <c r="D11" s="2">
        <v>41364</v>
      </c>
      <c r="E11" s="1">
        <v>31</v>
      </c>
      <c r="F11" s="3">
        <v>396.55</v>
      </c>
      <c r="G11" s="3">
        <v>12293.05</v>
      </c>
      <c r="I11" s="3">
        <v>109447.8</v>
      </c>
      <c r="J11" s="1" t="s">
        <v>42</v>
      </c>
      <c r="L11" s="1">
        <v>20557</v>
      </c>
      <c r="M11" s="1">
        <v>10271441</v>
      </c>
      <c r="O11" s="2">
        <v>41366</v>
      </c>
      <c r="P11" s="2">
        <v>41390</v>
      </c>
    </row>
    <row r="12" spans="1:16" ht="13.5">
      <c r="A12" s="1">
        <v>3878722</v>
      </c>
      <c r="B12" s="1">
        <v>5004198</v>
      </c>
      <c r="C12" s="2">
        <v>41334</v>
      </c>
      <c r="D12" s="2">
        <v>41364</v>
      </c>
      <c r="E12" s="1">
        <v>31</v>
      </c>
      <c r="F12" s="3">
        <v>396.55</v>
      </c>
      <c r="G12" s="3">
        <v>12293.05</v>
      </c>
      <c r="I12" s="3">
        <v>109447.8</v>
      </c>
      <c r="J12" s="1" t="s">
        <v>42</v>
      </c>
      <c r="L12" s="1">
        <v>20557</v>
      </c>
      <c r="M12" s="1">
        <v>10272463</v>
      </c>
      <c r="O12" s="2">
        <v>41366</v>
      </c>
      <c r="P12" s="2">
        <v>41390</v>
      </c>
    </row>
    <row r="13" spans="1:16" ht="14.25" thickBot="1">
      <c r="A13" s="1">
        <v>3878722</v>
      </c>
      <c r="B13" s="1">
        <v>4687035</v>
      </c>
      <c r="C13" s="2">
        <v>41334</v>
      </c>
      <c r="D13" s="2">
        <v>41364</v>
      </c>
      <c r="E13" s="1">
        <v>31</v>
      </c>
      <c r="F13" s="3">
        <v>396.55</v>
      </c>
      <c r="G13" s="3">
        <v>12293.05</v>
      </c>
      <c r="I13" s="3">
        <v>109447.8</v>
      </c>
      <c r="J13" s="1" t="s">
        <v>42</v>
      </c>
      <c r="L13" s="1">
        <v>20557</v>
      </c>
      <c r="M13" s="1">
        <v>10271826</v>
      </c>
      <c r="O13" s="2">
        <v>41366</v>
      </c>
      <c r="P13" s="2">
        <v>41390</v>
      </c>
    </row>
    <row r="14" ht="14.25" thickBot="1">
      <c r="G14" s="4">
        <f>SUM(G5:G13)</f>
        <v>101516.80000000002</v>
      </c>
    </row>
    <row r="21" spans="2:24" ht="13.5">
      <c r="B21" s="6">
        <v>9010648</v>
      </c>
      <c r="C21" s="6" t="s">
        <v>43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</sheetData>
  <sheetProtection/>
  <printOptions/>
  <pageMargins left="0.7" right="0.7" top="0.75" bottom="0.75" header="0.3" footer="0.3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HCJFS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HCJFS</dc:creator>
  <cp:keywords/>
  <dc:description/>
  <cp:lastModifiedBy>Imgmstr</cp:lastModifiedBy>
  <dcterms:created xsi:type="dcterms:W3CDTF">2010-10-21T12:07:09Z</dcterms:created>
  <dcterms:modified xsi:type="dcterms:W3CDTF">2014-01-31T19:05:50Z</dcterms:modified>
  <cp:category/>
  <cp:version/>
  <cp:contentType/>
  <cp:contentStatus/>
</cp:coreProperties>
</file>