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20" activeTab="23"/>
  </bookViews>
  <sheets>
    <sheet name=" RGH 012013" sheetId="1" r:id="rId1"/>
    <sheet name=" RGH 022013" sheetId="2" r:id="rId2"/>
    <sheet name=" RGH 012013B" sheetId="3" r:id="rId3"/>
    <sheet name=" RGH 022013B" sheetId="4" r:id="rId4"/>
    <sheet name=" RGH 022013C" sheetId="5" r:id="rId5"/>
    <sheet name=" RGH 022013D" sheetId="6" r:id="rId6"/>
    <sheet name=" RGH 032013" sheetId="7" r:id="rId7"/>
    <sheet name=" RGH 042013" sheetId="8" r:id="rId8"/>
    <sheet name=" RGH 052013 HOPE" sheetId="9" r:id="rId9"/>
    <sheet name=" RGH 052013" sheetId="10" r:id="rId10"/>
    <sheet name="RGH 062013" sheetId="11" r:id="rId11"/>
    <sheet name=" RGH 062013 HOPE" sheetId="12" r:id="rId12"/>
    <sheet name=" RGH 072013 HOPE" sheetId="13" r:id="rId13"/>
    <sheet name=" RGH 072013" sheetId="14" r:id="rId14"/>
    <sheet name="RGH 062013B" sheetId="15" r:id="rId15"/>
    <sheet name=" RGH 072013B" sheetId="16" r:id="rId16"/>
    <sheet name=" RGH 082013" sheetId="17" r:id="rId17"/>
    <sheet name=" RGH 082013 HOPE" sheetId="18" r:id="rId18"/>
    <sheet name=" RGH 092013" sheetId="19" r:id="rId19"/>
    <sheet name=" RGH 092013 HOPE" sheetId="20" r:id="rId20"/>
    <sheet name=" RGH 102013" sheetId="21" r:id="rId21"/>
    <sheet name=" RGH 092013B" sheetId="22" r:id="rId22"/>
    <sheet name=" RGH 112013" sheetId="23" r:id="rId23"/>
    <sheet name=" RGH 122013" sheetId="24" r:id="rId24"/>
  </sheets>
  <definedNames/>
  <calcPr fullCalcOnLoad="1"/>
</workbook>
</file>

<file path=xl/sharedStrings.xml><?xml version="1.0" encoding="utf-8"?>
<sst xmlns="http://schemas.openxmlformats.org/spreadsheetml/2006/main" count="638" uniqueCount="87">
  <si>
    <t>Payment Download Report [Agency - Hamilton County Department of Job and Family Services] [Disbursement Name - RM 02-12-13 ]</t>
  </si>
  <si>
    <t>Run Date: 02/12/2013 08:01:55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</si>
  <si>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</si>
  <si>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</si>
  <si>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</si>
  <si>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</si>
  <si>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</si>
  <si>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</si>
  <si>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</si>
  <si>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</si>
  <si>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</si>
  <si>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</si>
  <si>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</si>
  <si>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</si>
  <si>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</si>
  <si>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</si>
  <si>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</si>
  <si>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</si>
  <si>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</si>
  <si>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</si>
  <si>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</si>
  <si>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</si>
  <si>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</si>
  <si>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02-12-13</t>
  </si>
  <si>
    <t>Pay 7 days.  No CCSR submitted beyond 1/7/13</t>
  </si>
  <si>
    <t>Payment Download Report [Agency - Hamilton County Department of Job and Family Services] [Disbursement Name - RM 03-15-13 ]</t>
  </si>
  <si>
    <t>Run Date: 03/15/2013 09:41:18 AM</t>
  </si>
  <si>
    <t>RM 03-15-13</t>
  </si>
  <si>
    <t>No pay.  Services for 1/8-4/7 submitted late.  Appeal received.  Once appeal is processed rebill will be required.</t>
  </si>
  <si>
    <t>Pay 7 days. Services for 2/8-5/7 submitted late.  Must submit an appeal.</t>
  </si>
  <si>
    <t>Rebill 28 days.  Client in detention 2/26.  UM gave 3 day bed hold.  Rebill due by 4/30/13.</t>
  </si>
  <si>
    <t>Payment Download Report [Agency - Hamilton County Department of Job and Family Services] [Disbursement Name - RM 03-25-13 ]</t>
  </si>
  <si>
    <t>Run Date: 03/25/2013 08:28:31 AM</t>
  </si>
  <si>
    <t>RM 03-25-13</t>
  </si>
  <si>
    <t>Payment Download Report [Agency - Hamilton County Department of Job and Family Services] [Disbursement Name - RM 04-19-13 ]</t>
  </si>
  <si>
    <t>Run Date: 04/19/2013 10:06:13 AM</t>
  </si>
  <si>
    <t>RM 04-19-13</t>
  </si>
  <si>
    <t>Pay 21 days.  Services for 2/1-2/7 already paid.</t>
  </si>
  <si>
    <t>Payment Download Report [Agency - Hamilton County Department of Job and Family Services] [Disbursement Name - RM 05-16-13 ]</t>
  </si>
  <si>
    <t>Run Date: 05/16/2013 08:04:49 AM</t>
  </si>
  <si>
    <t>RM 05-16-13</t>
  </si>
  <si>
    <t>Client is with HOPE.  Rebill services on separate invoice.  Rebill due 6/30/13.</t>
  </si>
  <si>
    <t>Payment Download Report [Agency - Hamilton County Department of Job and Family Services] [Disbursement Name - RM 06-14-13 HOPE ]</t>
  </si>
  <si>
    <t>Run Date: 06/14/2013 09:06:05 AM</t>
  </si>
  <si>
    <t>RM 06-14-13 HOPE</t>
  </si>
  <si>
    <t>Payment Download Report [Agency - Hamilton County Department of Job and Family Services] [Disbursement Name - RM 06-14-13 ]</t>
  </si>
  <si>
    <t>Run Date: 06/17/2013 07:55:36 AM</t>
  </si>
  <si>
    <t>RM 06-14-13</t>
  </si>
  <si>
    <t>Pay 24 days.  Client in hospital 10 days.  Bed hold given.</t>
  </si>
  <si>
    <t>Payment Download Report [Agency - Hamilton County Department of Job and Family Services] [Disbursement Name - RM 07-12-13 ]</t>
  </si>
  <si>
    <t>Run Date: 07/12/2013 09:12:26 AM</t>
  </si>
  <si>
    <t>RM 07-12-13</t>
  </si>
  <si>
    <t>Payment Download Report [Agency - Hamilton County Department of Job and Family Services] [Disbursement Name - RM 07-12-13 HOPE ]</t>
  </si>
  <si>
    <t>Run Date: 07/12/2013 11:10:43 AM</t>
  </si>
  <si>
    <t>RM 07-12-13 HOPE</t>
  </si>
  <si>
    <t>Payment Download Report [Agency - Hamilton County Department of Job and Family Services] [Disbursement Name - RM 08-19-13 HOPE ]</t>
  </si>
  <si>
    <t>Run Date: 08/19/2013 10:48:30 AM</t>
  </si>
  <si>
    <t>RM 08-19-13 HOPE</t>
  </si>
  <si>
    <t>Payment Download Report [Agency - Hamilton County Department of Job and Family Services] [Disbursement Name - RM 08-23-13 ]</t>
  </si>
  <si>
    <t>Run Date: 08/23/2013 08:37:54 AM</t>
  </si>
  <si>
    <t>RM 08-23-13</t>
  </si>
  <si>
    <t>Pay 22 days. Client went to crisis shelter as of 7/23.  No bed hold given.  Mayo would not take client back.</t>
  </si>
  <si>
    <t>No pay.  Services approved by UM on 6/28/13.  Invoice must be received by 8/31/13 to cinsider for payment.  Invoice received outside 60 day deadline.</t>
  </si>
  <si>
    <t>Payment Download Report [Agency - Hamilton County Department of Job and Family Services] [Disbursement Name - RM 09-27-13 ]</t>
  </si>
  <si>
    <t>Run Date: 09/27/2013 09:57:48 AM</t>
  </si>
  <si>
    <t>RM 09-27-13</t>
  </si>
  <si>
    <t>Pay 20 days.  Client discharged to different facility on 8/21.</t>
  </si>
  <si>
    <t>Payment Download Report [Agency - Hamilton County Department of Job and Family Services] [Disbursement Name - RM 09-30-13 HOPE ]</t>
  </si>
  <si>
    <t>Run Date: 09/30/2013 09:06:39 AM</t>
  </si>
  <si>
    <t>RM 09-30-13 HOPE</t>
  </si>
  <si>
    <t>Payment Download Report [Agency - Hamilton County Department of Job and Family Services] [Disbursement Name - RM 10-25-13 ]</t>
  </si>
  <si>
    <t>Run Date: 10/25/2013 08:47:55 AM</t>
  </si>
  <si>
    <t>RM 10-25-13</t>
  </si>
  <si>
    <t>Auth denied.  Rebill after appeal completed.</t>
  </si>
  <si>
    <t>Payment Download Report [Agency - Hamilton County Department of Job and Family Services] [Disbursement Name - RM 10-28-13 HOPE ]</t>
  </si>
  <si>
    <t>Run Date: 10/28/2013 09:31:48 AM</t>
  </si>
  <si>
    <t>RM 10-28-13 HOPE</t>
  </si>
  <si>
    <t>Payment Download Report [Agency - Hamilton County Department of Job and Family Services] [Disbursement Name - RM 11-15-13 ]</t>
  </si>
  <si>
    <t>Run Date: 11/15/2013 01:19:37 PM</t>
  </si>
  <si>
    <t>RM 11-15-13</t>
  </si>
  <si>
    <t>No auth past 9/7</t>
  </si>
  <si>
    <t>Payment Download Report [Agency - Hamilton County Department of Job and Family Services] [Disbursement Name - RM 12-09-13 ]</t>
  </si>
  <si>
    <t>Run Date: 12/09/2013 09:46:40 AM</t>
  </si>
  <si>
    <t>RM 12-09-13</t>
  </si>
  <si>
    <t>Payment Download Report [Agency - Hamilton County Department of Job and Family Services] [Disbursement Name - RM 01-17-14 ]</t>
  </si>
  <si>
    <t>Run Date: 01/17/2014 09:13:53 AM</t>
  </si>
  <si>
    <t>RM 01-17-14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</si>
</sst>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56">
      <alignment/>
      <protection/>
    </xf>
    <xf numFmtId="14" fontId="18" fillId="0" borderId="0" xfId="56" applyNumberFormat="1">
      <alignment/>
      <protection/>
    </xf>
    <xf numFmtId="8" fontId="18" fillId="0" borderId="0" xfId="56" applyNumberFormat="1">
      <alignment/>
      <protection/>
    </xf>
    <xf numFmtId="8" fontId="33" fillId="0" borderId="10" xfId="56" applyNumberFormat="1" applyFont="1" applyBorder="1">
      <alignment/>
      <protection/>
    </xf>
    <xf numFmtId="0" fontId="18" fillId="33" borderId="0" xfId="56" applyFill="1">
      <alignment/>
      <protection/>
    </xf>
    <xf numFmtId="14" fontId="18" fillId="33" borderId="0" xfId="56" applyNumberFormat="1" applyFill="1">
      <alignment/>
      <protection/>
    </xf>
    <xf numFmtId="8" fontId="18" fillId="33" borderId="0" xfId="56" applyNumberFormat="1" applyFill="1">
      <alignment/>
      <protection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4288652</v>
      </c>
      <c r="C5" s="2">
        <v>41275</v>
      </c>
      <c r="D5" s="2">
        <v>41305</v>
      </c>
      <c r="E5" s="1">
        <v>31</v>
      </c>
      <c r="F5" s="3">
        <v>104.03</v>
      </c>
      <c r="G5" s="3">
        <v>3224.93</v>
      </c>
      <c r="I5" s="3">
        <v>22158.39</v>
      </c>
      <c r="J5" s="1" t="s">
        <v>23</v>
      </c>
      <c r="L5" s="1">
        <v>20532</v>
      </c>
      <c r="M5" s="1">
        <v>9763961</v>
      </c>
      <c r="O5" s="2">
        <v>41307</v>
      </c>
      <c r="P5" s="2">
        <v>41317</v>
      </c>
    </row>
    <row r="6" spans="1:16" ht="13.5">
      <c r="A6" s="1">
        <v>2924659</v>
      </c>
      <c r="B6" s="1">
        <v>9010648</v>
      </c>
      <c r="C6" s="2">
        <v>41275</v>
      </c>
      <c r="D6" s="2">
        <v>41305</v>
      </c>
      <c r="E6" s="1">
        <v>31</v>
      </c>
      <c r="F6" s="3">
        <v>104.03</v>
      </c>
      <c r="G6" s="3">
        <v>3224.93</v>
      </c>
      <c r="I6" s="3">
        <v>22158.39</v>
      </c>
      <c r="J6" s="1" t="s">
        <v>23</v>
      </c>
      <c r="L6" s="1">
        <v>20532</v>
      </c>
      <c r="M6" s="1">
        <v>9764051</v>
      </c>
      <c r="O6" s="2">
        <v>41307</v>
      </c>
      <c r="P6" s="2">
        <v>41317</v>
      </c>
    </row>
    <row r="7" spans="1:16" ht="13.5">
      <c r="A7" s="1">
        <v>2924659</v>
      </c>
      <c r="B7" s="1">
        <v>4271061</v>
      </c>
      <c r="C7" s="2">
        <v>41275</v>
      </c>
      <c r="D7" s="2">
        <v>41305</v>
      </c>
      <c r="E7" s="1">
        <v>31</v>
      </c>
      <c r="F7" s="3">
        <v>104.03</v>
      </c>
      <c r="G7" s="3">
        <v>3224.93</v>
      </c>
      <c r="I7" s="3">
        <v>22158.39</v>
      </c>
      <c r="J7" s="1" t="s">
        <v>23</v>
      </c>
      <c r="L7" s="1">
        <v>20532</v>
      </c>
      <c r="M7" s="1">
        <v>9764137</v>
      </c>
      <c r="O7" s="2">
        <v>41307</v>
      </c>
      <c r="P7" s="2">
        <v>41317</v>
      </c>
    </row>
    <row r="8" spans="1:16" ht="13.5">
      <c r="A8" s="1">
        <v>2924659</v>
      </c>
      <c r="B8" s="1">
        <v>4312172</v>
      </c>
      <c r="C8" s="2">
        <v>41275</v>
      </c>
      <c r="D8" s="2">
        <v>41305</v>
      </c>
      <c r="E8" s="1">
        <v>31</v>
      </c>
      <c r="F8" s="3">
        <v>104.03</v>
      </c>
      <c r="G8" s="3">
        <v>3224.93</v>
      </c>
      <c r="I8" s="3">
        <v>22158.39</v>
      </c>
      <c r="J8" s="1" t="s">
        <v>23</v>
      </c>
      <c r="L8" s="1">
        <v>20532</v>
      </c>
      <c r="M8" s="1">
        <v>9763763</v>
      </c>
      <c r="O8" s="2">
        <v>41307</v>
      </c>
      <c r="P8" s="2">
        <v>41317</v>
      </c>
    </row>
    <row r="9" spans="1:16" ht="13.5">
      <c r="A9" s="1">
        <v>2924659</v>
      </c>
      <c r="B9" s="1">
        <v>5003822</v>
      </c>
      <c r="C9" s="2">
        <v>41275</v>
      </c>
      <c r="D9" s="2">
        <v>41305</v>
      </c>
      <c r="E9" s="1">
        <v>31</v>
      </c>
      <c r="F9" s="3">
        <v>104.03</v>
      </c>
      <c r="G9" s="3">
        <v>3224.93</v>
      </c>
      <c r="I9" s="3">
        <v>22158.39</v>
      </c>
      <c r="J9" s="1" t="s">
        <v>23</v>
      </c>
      <c r="L9" s="1">
        <v>20532</v>
      </c>
      <c r="M9" s="1">
        <v>9764138</v>
      </c>
      <c r="O9" s="2">
        <v>41307</v>
      </c>
      <c r="P9" s="2">
        <v>41317</v>
      </c>
    </row>
    <row r="10" spans="1:16" ht="13.5">
      <c r="A10" s="1">
        <v>2924659</v>
      </c>
      <c r="B10" s="1">
        <v>4235052</v>
      </c>
      <c r="C10" s="2">
        <v>41275</v>
      </c>
      <c r="D10" s="2">
        <v>41285</v>
      </c>
      <c r="E10" s="1">
        <v>10</v>
      </c>
      <c r="F10" s="3">
        <v>104.03</v>
      </c>
      <c r="G10" s="3">
        <v>1040.3</v>
      </c>
      <c r="I10" s="3">
        <v>22158.39</v>
      </c>
      <c r="J10" s="1" t="s">
        <v>23</v>
      </c>
      <c r="L10" s="1">
        <v>20532</v>
      </c>
      <c r="M10" s="1">
        <v>9763654</v>
      </c>
      <c r="O10" s="2">
        <v>41307</v>
      </c>
      <c r="P10" s="2">
        <v>41317</v>
      </c>
    </row>
    <row r="11" spans="1:16" ht="13.5">
      <c r="A11" s="1">
        <v>2924659</v>
      </c>
      <c r="B11" s="1">
        <v>4610783</v>
      </c>
      <c r="C11" s="2">
        <v>41285</v>
      </c>
      <c r="D11" s="2">
        <v>41305</v>
      </c>
      <c r="E11" s="1">
        <v>10</v>
      </c>
      <c r="F11" s="3">
        <v>104.03</v>
      </c>
      <c r="G11" s="3">
        <v>1040.3</v>
      </c>
      <c r="I11" s="3">
        <v>22158.39</v>
      </c>
      <c r="J11" s="1" t="s">
        <v>23</v>
      </c>
      <c r="L11" s="1">
        <v>20532</v>
      </c>
      <c r="M11" s="1">
        <v>9775664</v>
      </c>
      <c r="O11" s="2">
        <v>41311</v>
      </c>
      <c r="P11" s="2">
        <v>41317</v>
      </c>
    </row>
    <row r="12" spans="1:16" ht="13.5">
      <c r="A12" s="1">
        <v>2924659</v>
      </c>
      <c r="B12" s="1">
        <v>8096802</v>
      </c>
      <c r="C12" s="2">
        <v>41275</v>
      </c>
      <c r="D12" s="2">
        <v>41305</v>
      </c>
      <c r="E12" s="1">
        <v>31</v>
      </c>
      <c r="F12" s="3">
        <v>104.03</v>
      </c>
      <c r="G12" s="3">
        <v>3224.93</v>
      </c>
      <c r="I12" s="3">
        <v>22158.39</v>
      </c>
      <c r="J12" s="1" t="s">
        <v>23</v>
      </c>
      <c r="L12" s="1">
        <v>20532</v>
      </c>
      <c r="M12" s="1">
        <v>9763962</v>
      </c>
      <c r="O12" s="2">
        <v>41307</v>
      </c>
      <c r="P12" s="2">
        <v>41317</v>
      </c>
    </row>
    <row r="13" spans="1:16" ht="14.25" thickBot="1">
      <c r="A13" s="1">
        <v>2924659</v>
      </c>
      <c r="B13" s="1">
        <v>4243917</v>
      </c>
      <c r="C13" s="2">
        <v>41275</v>
      </c>
      <c r="D13" s="2">
        <v>41281</v>
      </c>
      <c r="E13" s="1">
        <v>7</v>
      </c>
      <c r="F13" s="3">
        <v>104.03</v>
      </c>
      <c r="G13" s="3">
        <v>728.21</v>
      </c>
      <c r="I13" s="3">
        <v>22158.39</v>
      </c>
      <c r="J13" s="1" t="s">
        <v>23</v>
      </c>
      <c r="L13" s="1">
        <v>20532</v>
      </c>
      <c r="M13" s="1">
        <v>9772278</v>
      </c>
      <c r="O13" s="2">
        <v>41311</v>
      </c>
      <c r="P13" s="2">
        <v>41317</v>
      </c>
    </row>
    <row r="14" ht="14.25" thickBot="1">
      <c r="G14" s="4">
        <f>SUM(G5:G13)</f>
        <v>22158.39</v>
      </c>
    </row>
    <row r="18" spans="2:22" ht="13.5">
      <c r="B18" s="5">
        <v>4243917</v>
      </c>
      <c r="C18" s="5" t="s">
        <v>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45</v>
      </c>
    </row>
    <row r="2" ht="13.5">
      <c r="A2" s="1" t="s">
        <v>46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4271061</v>
      </c>
      <c r="C5" s="2">
        <v>41395</v>
      </c>
      <c r="D5" s="2">
        <v>41425</v>
      </c>
      <c r="E5" s="1">
        <v>31</v>
      </c>
      <c r="F5" s="3">
        <v>104.03</v>
      </c>
      <c r="G5" s="3">
        <v>3224.93</v>
      </c>
      <c r="I5" s="3">
        <v>18621.37</v>
      </c>
      <c r="J5" s="1" t="s">
        <v>47</v>
      </c>
      <c r="L5" s="1">
        <v>20532</v>
      </c>
      <c r="M5" s="1">
        <v>10763727</v>
      </c>
      <c r="O5" s="2">
        <v>41428</v>
      </c>
      <c r="P5" s="2">
        <v>41439</v>
      </c>
    </row>
    <row r="6" spans="1:16" ht="13.5">
      <c r="A6" s="1">
        <v>2924659</v>
      </c>
      <c r="B6" s="1">
        <v>4312172</v>
      </c>
      <c r="C6" s="2">
        <v>41395</v>
      </c>
      <c r="D6" s="2">
        <v>41425</v>
      </c>
      <c r="E6" s="1">
        <v>31</v>
      </c>
      <c r="F6" s="3">
        <v>104.03</v>
      </c>
      <c r="G6" s="3">
        <v>3224.93</v>
      </c>
      <c r="I6" s="3">
        <v>18621.37</v>
      </c>
      <c r="J6" s="1" t="s">
        <v>47</v>
      </c>
      <c r="L6" s="1">
        <v>20532</v>
      </c>
      <c r="M6" s="1">
        <v>10763797</v>
      </c>
      <c r="O6" s="2">
        <v>41428</v>
      </c>
      <c r="P6" s="2">
        <v>41439</v>
      </c>
    </row>
    <row r="7" spans="1:16" ht="13.5">
      <c r="A7" s="1">
        <v>2924659</v>
      </c>
      <c r="B7" s="1">
        <v>5003822</v>
      </c>
      <c r="C7" s="2">
        <v>41395</v>
      </c>
      <c r="D7" s="2">
        <v>41425</v>
      </c>
      <c r="E7" s="1">
        <v>24</v>
      </c>
      <c r="F7" s="3">
        <v>104.03</v>
      </c>
      <c r="G7" s="3">
        <v>2496.72</v>
      </c>
      <c r="I7" s="3">
        <v>18621.37</v>
      </c>
      <c r="J7" s="1" t="s">
        <v>47</v>
      </c>
      <c r="L7" s="1">
        <v>20532</v>
      </c>
      <c r="M7" s="1">
        <v>10764233</v>
      </c>
      <c r="O7" s="2">
        <v>41428</v>
      </c>
      <c r="P7" s="2">
        <v>41439</v>
      </c>
    </row>
    <row r="8" spans="1:16" ht="13.5">
      <c r="A8" s="1">
        <v>2924659</v>
      </c>
      <c r="B8" s="1">
        <v>2272235</v>
      </c>
      <c r="C8" s="2">
        <v>41395</v>
      </c>
      <c r="D8" s="2">
        <v>41425</v>
      </c>
      <c r="E8" s="1">
        <v>31</v>
      </c>
      <c r="F8" s="3">
        <v>104.03</v>
      </c>
      <c r="G8" s="3">
        <v>3224.93</v>
      </c>
      <c r="I8" s="3">
        <v>18621.37</v>
      </c>
      <c r="J8" s="1" t="s">
        <v>47</v>
      </c>
      <c r="L8" s="1">
        <v>20532</v>
      </c>
      <c r="M8" s="1">
        <v>10764650</v>
      </c>
      <c r="O8" s="2">
        <v>41428</v>
      </c>
      <c r="P8" s="2">
        <v>41439</v>
      </c>
    </row>
    <row r="9" spans="1:16" ht="13.5">
      <c r="A9" s="1">
        <v>2924659</v>
      </c>
      <c r="B9" s="1">
        <v>8096802</v>
      </c>
      <c r="C9" s="2">
        <v>41395</v>
      </c>
      <c r="D9" s="2">
        <v>41425</v>
      </c>
      <c r="E9" s="1">
        <v>31</v>
      </c>
      <c r="F9" s="3">
        <v>104.03</v>
      </c>
      <c r="G9" s="3">
        <v>3224.93</v>
      </c>
      <c r="I9" s="3">
        <v>18621.37</v>
      </c>
      <c r="J9" s="1" t="s">
        <v>47</v>
      </c>
      <c r="L9" s="1">
        <v>20532</v>
      </c>
      <c r="M9" s="1">
        <v>10764170</v>
      </c>
      <c r="O9" s="2">
        <v>41428</v>
      </c>
      <c r="P9" s="2">
        <v>41439</v>
      </c>
    </row>
    <row r="10" spans="1:16" ht="14.25" thickBot="1">
      <c r="A10" s="1">
        <v>2924659</v>
      </c>
      <c r="B10" s="1">
        <v>4243917</v>
      </c>
      <c r="C10" s="2">
        <v>41395</v>
      </c>
      <c r="D10" s="2">
        <v>41425</v>
      </c>
      <c r="E10" s="1">
        <v>31</v>
      </c>
      <c r="F10" s="3">
        <v>104.03</v>
      </c>
      <c r="G10" s="3">
        <v>3224.93</v>
      </c>
      <c r="I10" s="3">
        <v>18621.37</v>
      </c>
      <c r="J10" s="1" t="s">
        <v>47</v>
      </c>
      <c r="L10" s="1">
        <v>20532</v>
      </c>
      <c r="M10" s="1">
        <v>10764021</v>
      </c>
      <c r="O10" s="2">
        <v>41428</v>
      </c>
      <c r="P10" s="2">
        <v>41439</v>
      </c>
    </row>
    <row r="11" ht="14.25" thickBot="1">
      <c r="G11" s="4">
        <f>SUM(G5:G10)</f>
        <v>18621.37</v>
      </c>
    </row>
    <row r="15" spans="2:23" ht="13.5">
      <c r="B15" s="5">
        <v>5003822</v>
      </c>
      <c r="C15" s="5" t="s">
        <v>48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3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3.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3.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3.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C28" sqref="C2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49</v>
      </c>
    </row>
    <row r="2" ht="13.5">
      <c r="A2" s="1" t="s">
        <v>50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4271061</v>
      </c>
      <c r="C5" s="2">
        <v>41426</v>
      </c>
      <c r="D5" s="2">
        <v>41455</v>
      </c>
      <c r="E5" s="1">
        <v>30</v>
      </c>
      <c r="F5" s="3">
        <v>104.03</v>
      </c>
      <c r="G5" s="3">
        <v>3120.9</v>
      </c>
      <c r="I5" s="3">
        <v>16852.86</v>
      </c>
      <c r="J5" s="1" t="s">
        <v>51</v>
      </c>
      <c r="L5" s="1">
        <v>20532</v>
      </c>
      <c r="M5" s="1">
        <v>11468951</v>
      </c>
      <c r="O5" s="2">
        <v>41457</v>
      </c>
      <c r="P5" s="2">
        <v>41467</v>
      </c>
    </row>
    <row r="6" spans="1:16" ht="13.5">
      <c r="A6" s="1">
        <v>2924659</v>
      </c>
      <c r="B6" s="1">
        <v>4312172</v>
      </c>
      <c r="C6" s="2">
        <v>41426</v>
      </c>
      <c r="D6" s="2">
        <v>41455</v>
      </c>
      <c r="E6" s="1">
        <v>30</v>
      </c>
      <c r="F6" s="3">
        <v>104.03</v>
      </c>
      <c r="G6" s="3">
        <v>3120.9</v>
      </c>
      <c r="I6" s="3">
        <v>16852.86</v>
      </c>
      <c r="J6" s="1" t="s">
        <v>51</v>
      </c>
      <c r="L6" s="1">
        <v>20532</v>
      </c>
      <c r="M6" s="1">
        <v>11469018</v>
      </c>
      <c r="O6" s="2">
        <v>41457</v>
      </c>
      <c r="P6" s="2">
        <v>41467</v>
      </c>
    </row>
    <row r="7" spans="1:16" ht="13.5">
      <c r="A7" s="1">
        <v>2924659</v>
      </c>
      <c r="B7" s="1">
        <v>5003822</v>
      </c>
      <c r="C7" s="2">
        <v>41426</v>
      </c>
      <c r="D7" s="2">
        <v>41455</v>
      </c>
      <c r="E7" s="1">
        <v>30</v>
      </c>
      <c r="F7" s="3">
        <v>104.03</v>
      </c>
      <c r="G7" s="3">
        <v>3120.9</v>
      </c>
      <c r="I7" s="3">
        <v>16852.86</v>
      </c>
      <c r="J7" s="1" t="s">
        <v>51</v>
      </c>
      <c r="L7" s="1">
        <v>20532</v>
      </c>
      <c r="M7" s="1">
        <v>11469419</v>
      </c>
      <c r="O7" s="2">
        <v>41457</v>
      </c>
      <c r="P7" s="2">
        <v>41467</v>
      </c>
    </row>
    <row r="8" spans="1:16" ht="13.5">
      <c r="A8" s="1">
        <v>2924659</v>
      </c>
      <c r="B8" s="1">
        <v>2272235</v>
      </c>
      <c r="C8" s="2">
        <v>41426</v>
      </c>
      <c r="D8" s="2">
        <v>41455</v>
      </c>
      <c r="E8" s="1">
        <v>12</v>
      </c>
      <c r="F8" s="3">
        <v>104.03</v>
      </c>
      <c r="G8" s="3">
        <v>1248.36</v>
      </c>
      <c r="I8" s="3">
        <v>16852.86</v>
      </c>
      <c r="J8" s="1" t="s">
        <v>51</v>
      </c>
      <c r="L8" s="1">
        <v>20532</v>
      </c>
      <c r="M8" s="1">
        <v>11569629</v>
      </c>
      <c r="O8" s="2">
        <v>41463</v>
      </c>
      <c r="P8" s="2">
        <v>41467</v>
      </c>
    </row>
    <row r="9" spans="1:16" ht="13.5">
      <c r="A9" s="1">
        <v>2924659</v>
      </c>
      <c r="B9" s="1">
        <v>8096802</v>
      </c>
      <c r="C9" s="2">
        <v>41426</v>
      </c>
      <c r="D9" s="2">
        <v>41455</v>
      </c>
      <c r="E9" s="1">
        <v>30</v>
      </c>
      <c r="F9" s="3">
        <v>104.03</v>
      </c>
      <c r="G9" s="3">
        <v>3120.9</v>
      </c>
      <c r="I9" s="3">
        <v>16852.86</v>
      </c>
      <c r="J9" s="1" t="s">
        <v>51</v>
      </c>
      <c r="L9" s="1">
        <v>20532</v>
      </c>
      <c r="M9" s="1">
        <v>11469359</v>
      </c>
      <c r="O9" s="2">
        <v>41457</v>
      </c>
      <c r="P9" s="2">
        <v>41467</v>
      </c>
    </row>
    <row r="10" spans="1:16" ht="14.25" thickBot="1">
      <c r="A10" s="1">
        <v>2924659</v>
      </c>
      <c r="B10" s="1">
        <v>4243917</v>
      </c>
      <c r="C10" s="2">
        <v>41426</v>
      </c>
      <c r="D10" s="2">
        <v>41455</v>
      </c>
      <c r="E10" s="1">
        <v>30</v>
      </c>
      <c r="F10" s="3">
        <v>104.03</v>
      </c>
      <c r="G10" s="3">
        <v>3120.9</v>
      </c>
      <c r="I10" s="3">
        <v>16852.86</v>
      </c>
      <c r="J10" s="1" t="s">
        <v>51</v>
      </c>
      <c r="L10" s="1">
        <v>20532</v>
      </c>
      <c r="M10" s="1">
        <v>11469225</v>
      </c>
      <c r="O10" s="2">
        <v>41457</v>
      </c>
      <c r="P10" s="2">
        <v>41467</v>
      </c>
    </row>
    <row r="11" ht="14.25" thickBot="1">
      <c r="G11" s="4">
        <f>SUM(G5:G10)</f>
        <v>16852.86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52</v>
      </c>
    </row>
    <row r="2" ht="13.5">
      <c r="A2" s="1" t="s">
        <v>53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2924659</v>
      </c>
      <c r="B5" s="1">
        <v>6654918</v>
      </c>
      <c r="C5" s="2">
        <v>41426</v>
      </c>
      <c r="D5" s="2">
        <v>41455</v>
      </c>
      <c r="E5" s="1">
        <v>30</v>
      </c>
      <c r="F5" s="3">
        <v>104.03</v>
      </c>
      <c r="G5" s="3">
        <v>3120.9</v>
      </c>
      <c r="I5" s="3">
        <v>3120.9</v>
      </c>
      <c r="J5" s="1" t="s">
        <v>54</v>
      </c>
      <c r="L5" s="1">
        <v>20532</v>
      </c>
      <c r="M5" s="1">
        <v>11469757</v>
      </c>
      <c r="O5" s="2">
        <v>41457</v>
      </c>
      <c r="P5" s="2">
        <v>41467</v>
      </c>
    </row>
    <row r="6" ht="14.25" thickBot="1">
      <c r="G6" s="4">
        <f>SUM(G5)</f>
        <v>3120.9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55</v>
      </c>
    </row>
    <row r="2" ht="13.5">
      <c r="A2" s="1" t="s">
        <v>56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2924659</v>
      </c>
      <c r="B5" s="1">
        <v>6654918</v>
      </c>
      <c r="C5" s="2">
        <v>41456</v>
      </c>
      <c r="D5" s="2">
        <v>41486</v>
      </c>
      <c r="E5" s="1">
        <v>31</v>
      </c>
      <c r="F5" s="3">
        <v>104.03</v>
      </c>
      <c r="G5" s="3">
        <v>3224.93</v>
      </c>
      <c r="I5" s="3">
        <v>3224.93</v>
      </c>
      <c r="J5" s="1" t="s">
        <v>57</v>
      </c>
      <c r="L5" s="1">
        <v>20532</v>
      </c>
      <c r="M5" s="1">
        <v>12248194</v>
      </c>
      <c r="O5" s="2">
        <v>41488</v>
      </c>
      <c r="P5" s="2">
        <v>41505</v>
      </c>
    </row>
    <row r="6" ht="14.25" thickBot="1">
      <c r="G6" s="4">
        <f>SUM(G5)</f>
        <v>3224.93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58</v>
      </c>
    </row>
    <row r="2" ht="13.5">
      <c r="A2" s="1" t="s">
        <v>59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4276066</v>
      </c>
      <c r="C5" s="2">
        <v>41471</v>
      </c>
      <c r="D5" s="2">
        <v>41486</v>
      </c>
      <c r="E5" s="1">
        <v>16</v>
      </c>
      <c r="F5" s="3">
        <v>104.03</v>
      </c>
      <c r="G5" s="3">
        <v>1664.48</v>
      </c>
      <c r="I5" s="3">
        <v>16020.62</v>
      </c>
      <c r="J5" s="1" t="s">
        <v>60</v>
      </c>
      <c r="L5" s="1">
        <v>20532</v>
      </c>
      <c r="M5" s="1">
        <v>12248601</v>
      </c>
      <c r="O5" s="2">
        <v>41488</v>
      </c>
      <c r="P5" s="2">
        <v>41509</v>
      </c>
    </row>
    <row r="6" spans="1:16" ht="13.5">
      <c r="A6" s="1">
        <v>2924659</v>
      </c>
      <c r="B6" s="1">
        <v>4271061</v>
      </c>
      <c r="C6" s="2">
        <v>41456</v>
      </c>
      <c r="D6" s="2">
        <v>41473</v>
      </c>
      <c r="E6" s="1">
        <v>15</v>
      </c>
      <c r="F6" s="3">
        <v>104.03</v>
      </c>
      <c r="G6" s="3">
        <v>1560.45</v>
      </c>
      <c r="I6" s="3">
        <v>16020.62</v>
      </c>
      <c r="J6" s="1" t="s">
        <v>60</v>
      </c>
      <c r="L6" s="1">
        <v>20532</v>
      </c>
      <c r="M6" s="1">
        <v>12359646</v>
      </c>
      <c r="O6" s="2">
        <v>41493</v>
      </c>
      <c r="P6" s="2">
        <v>41509</v>
      </c>
    </row>
    <row r="7" spans="1:16" ht="13.5">
      <c r="A7" s="1">
        <v>2924659</v>
      </c>
      <c r="B7" s="1">
        <v>4312172</v>
      </c>
      <c r="C7" s="2">
        <v>41456</v>
      </c>
      <c r="D7" s="2">
        <v>41486</v>
      </c>
      <c r="E7" s="1">
        <v>31</v>
      </c>
      <c r="F7" s="3">
        <v>104.03</v>
      </c>
      <c r="G7" s="3">
        <v>3224.93</v>
      </c>
      <c r="I7" s="3">
        <v>16020.62</v>
      </c>
      <c r="J7" s="1" t="s">
        <v>60</v>
      </c>
      <c r="L7" s="1">
        <v>20532</v>
      </c>
      <c r="M7" s="1">
        <v>12247613</v>
      </c>
      <c r="O7" s="2">
        <v>41488</v>
      </c>
      <c r="P7" s="2">
        <v>41509</v>
      </c>
    </row>
    <row r="8" spans="1:16" ht="13.5">
      <c r="A8" s="1">
        <v>2924659</v>
      </c>
      <c r="B8" s="1">
        <v>4306902</v>
      </c>
      <c r="C8" s="2">
        <v>41479</v>
      </c>
      <c r="D8" s="2">
        <v>41486</v>
      </c>
      <c r="E8" s="1">
        <v>8</v>
      </c>
      <c r="F8" s="3">
        <v>104.03</v>
      </c>
      <c r="G8" s="3">
        <v>832.24</v>
      </c>
      <c r="I8" s="3">
        <v>16020.62</v>
      </c>
      <c r="J8" s="1" t="s">
        <v>60</v>
      </c>
      <c r="L8" s="1">
        <v>20532</v>
      </c>
      <c r="M8" s="1">
        <v>12287887</v>
      </c>
      <c r="O8" s="2">
        <v>41491</v>
      </c>
      <c r="P8" s="2">
        <v>41509</v>
      </c>
    </row>
    <row r="9" spans="1:16" ht="13.5">
      <c r="A9" s="1">
        <v>2924659</v>
      </c>
      <c r="B9" s="1">
        <v>5003822</v>
      </c>
      <c r="C9" s="2">
        <v>41456</v>
      </c>
      <c r="D9" s="2">
        <v>41486</v>
      </c>
      <c r="E9" s="1">
        <v>22</v>
      </c>
      <c r="F9" s="3">
        <v>104.03</v>
      </c>
      <c r="G9" s="3">
        <v>2288.66</v>
      </c>
      <c r="I9" s="3">
        <v>16020.62</v>
      </c>
      <c r="J9" s="1" t="s">
        <v>60</v>
      </c>
      <c r="L9" s="1">
        <v>20532</v>
      </c>
      <c r="M9" s="1">
        <v>12359644</v>
      </c>
      <c r="O9" s="2">
        <v>41493</v>
      </c>
      <c r="P9" s="2">
        <v>41509</v>
      </c>
    </row>
    <row r="10" spans="1:16" ht="13.5">
      <c r="A10" s="1">
        <v>2924659</v>
      </c>
      <c r="B10" s="1">
        <v>8096802</v>
      </c>
      <c r="C10" s="2">
        <v>41456</v>
      </c>
      <c r="D10" s="2">
        <v>41486</v>
      </c>
      <c r="E10" s="1">
        <v>31</v>
      </c>
      <c r="F10" s="3">
        <v>104.03</v>
      </c>
      <c r="G10" s="3">
        <v>3224.93</v>
      </c>
      <c r="I10" s="3">
        <v>16020.62</v>
      </c>
      <c r="J10" s="1" t="s">
        <v>60</v>
      </c>
      <c r="L10" s="1">
        <v>20532</v>
      </c>
      <c r="M10" s="1">
        <v>12247885</v>
      </c>
      <c r="O10" s="2">
        <v>41488</v>
      </c>
      <c r="P10" s="2">
        <v>41509</v>
      </c>
    </row>
    <row r="11" spans="1:16" ht="14.25" thickBot="1">
      <c r="A11" s="1">
        <v>2924659</v>
      </c>
      <c r="B11" s="1">
        <v>4243917</v>
      </c>
      <c r="C11" s="2">
        <v>41456</v>
      </c>
      <c r="D11" s="2">
        <v>41486</v>
      </c>
      <c r="E11" s="1">
        <v>31</v>
      </c>
      <c r="F11" s="3">
        <v>104.03</v>
      </c>
      <c r="G11" s="3">
        <v>3224.93</v>
      </c>
      <c r="I11" s="3">
        <v>16020.62</v>
      </c>
      <c r="J11" s="1" t="s">
        <v>60</v>
      </c>
      <c r="L11" s="1">
        <v>20532</v>
      </c>
      <c r="M11" s="1">
        <v>12247780</v>
      </c>
      <c r="O11" s="2">
        <v>41488</v>
      </c>
      <c r="P11" s="2">
        <v>41509</v>
      </c>
    </row>
    <row r="12" ht="14.25" thickBot="1">
      <c r="G12" s="4">
        <f>SUM(G5:G11)</f>
        <v>16020.62</v>
      </c>
    </row>
    <row r="16" spans="2:23" ht="13.5">
      <c r="B16" s="5">
        <v>5003822</v>
      </c>
      <c r="C16" s="5" t="s">
        <v>61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:IV1"/>
    </sheetView>
  </sheetViews>
  <sheetFormatPr defaultColWidth="9.00390625" defaultRowHeight="13.5"/>
  <sheetData>
    <row r="1" spans="1:2" s="8" customFormat="1" ht="13.5">
      <c r="A1" s="8">
        <v>4307981</v>
      </c>
      <c r="B1" s="8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63</v>
      </c>
    </row>
    <row r="2" ht="13.5">
      <c r="A2" s="1" t="s">
        <v>64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2924659</v>
      </c>
      <c r="B5" s="1">
        <v>4307981</v>
      </c>
      <c r="C5" s="2">
        <v>41456</v>
      </c>
      <c r="D5" s="2">
        <v>41486</v>
      </c>
      <c r="E5" s="1">
        <v>31</v>
      </c>
      <c r="F5" s="3">
        <v>104.03</v>
      </c>
      <c r="G5" s="3">
        <v>3224.93</v>
      </c>
      <c r="I5" s="3">
        <v>23718.84</v>
      </c>
      <c r="J5" s="1" t="s">
        <v>65</v>
      </c>
      <c r="L5" s="1">
        <v>20532</v>
      </c>
      <c r="M5" s="1">
        <v>12248333</v>
      </c>
      <c r="O5" s="2">
        <v>41488</v>
      </c>
      <c r="P5" s="2">
        <v>41544</v>
      </c>
    </row>
    <row r="6" ht="14.25" thickBot="1">
      <c r="G6" s="4">
        <f>SUM(G5)</f>
        <v>3224.93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63</v>
      </c>
    </row>
    <row r="2" ht="13.5">
      <c r="A2" s="1" t="s">
        <v>64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4307981</v>
      </c>
      <c r="C5" s="2">
        <v>41487</v>
      </c>
      <c r="D5" s="2">
        <v>41517</v>
      </c>
      <c r="E5" s="1">
        <v>31</v>
      </c>
      <c r="F5" s="3">
        <v>104.03</v>
      </c>
      <c r="G5" s="3">
        <v>3224.93</v>
      </c>
      <c r="I5" s="3">
        <v>23718.84</v>
      </c>
      <c r="J5" s="1" t="s">
        <v>65</v>
      </c>
      <c r="L5" s="1">
        <v>20532</v>
      </c>
      <c r="M5" s="1">
        <v>12802637</v>
      </c>
      <c r="O5" s="2">
        <v>41521</v>
      </c>
      <c r="P5" s="2">
        <v>41544</v>
      </c>
    </row>
    <row r="6" spans="1:16" ht="13.5">
      <c r="A6" s="1">
        <v>2924659</v>
      </c>
      <c r="B6" s="1">
        <v>4276066</v>
      </c>
      <c r="C6" s="2">
        <v>41487</v>
      </c>
      <c r="D6" s="2">
        <v>41517</v>
      </c>
      <c r="E6" s="1">
        <v>31</v>
      </c>
      <c r="F6" s="3">
        <v>104.03</v>
      </c>
      <c r="G6" s="3">
        <v>3224.93</v>
      </c>
      <c r="I6" s="3">
        <v>23718.84</v>
      </c>
      <c r="J6" s="1" t="s">
        <v>65</v>
      </c>
      <c r="L6" s="1">
        <v>20532</v>
      </c>
      <c r="M6" s="1">
        <v>12802803</v>
      </c>
      <c r="O6" s="2">
        <v>41521</v>
      </c>
      <c r="P6" s="2">
        <v>41544</v>
      </c>
    </row>
    <row r="7" spans="1:16" ht="13.5">
      <c r="A7" s="1">
        <v>2924659</v>
      </c>
      <c r="B7" s="1">
        <v>4312172</v>
      </c>
      <c r="C7" s="2">
        <v>41487</v>
      </c>
      <c r="D7" s="2">
        <v>41517</v>
      </c>
      <c r="E7" s="1">
        <v>31</v>
      </c>
      <c r="F7" s="3">
        <v>104.03</v>
      </c>
      <c r="G7" s="3">
        <v>3224.93</v>
      </c>
      <c r="I7" s="3">
        <v>23718.84</v>
      </c>
      <c r="J7" s="1" t="s">
        <v>65</v>
      </c>
      <c r="L7" s="1">
        <v>20532</v>
      </c>
      <c r="M7" s="1">
        <v>12802012</v>
      </c>
      <c r="O7" s="2">
        <v>41521</v>
      </c>
      <c r="P7" s="2">
        <v>41544</v>
      </c>
    </row>
    <row r="8" spans="1:16" ht="13.5">
      <c r="A8" s="1">
        <v>2924659</v>
      </c>
      <c r="B8" s="1">
        <v>8391468</v>
      </c>
      <c r="C8" s="2">
        <v>41512</v>
      </c>
      <c r="D8" s="2">
        <v>41517</v>
      </c>
      <c r="E8" s="1">
        <v>6</v>
      </c>
      <c r="F8" s="3">
        <v>104.03</v>
      </c>
      <c r="G8" s="3">
        <v>624.18</v>
      </c>
      <c r="I8" s="3">
        <v>23718.84</v>
      </c>
      <c r="J8" s="1" t="s">
        <v>65</v>
      </c>
      <c r="L8" s="1">
        <v>20532</v>
      </c>
      <c r="M8" s="1">
        <v>12803072</v>
      </c>
      <c r="O8" s="2">
        <v>41521</v>
      </c>
      <c r="P8" s="2">
        <v>41544</v>
      </c>
    </row>
    <row r="9" spans="1:16" ht="13.5">
      <c r="A9" s="1">
        <v>2924659</v>
      </c>
      <c r="B9" s="1">
        <v>4274124</v>
      </c>
      <c r="C9" s="2">
        <v>41502</v>
      </c>
      <c r="D9" s="2">
        <v>41517</v>
      </c>
      <c r="E9" s="1">
        <v>16</v>
      </c>
      <c r="F9" s="3">
        <v>104.03</v>
      </c>
      <c r="G9" s="3">
        <v>1664.48</v>
      </c>
      <c r="I9" s="3">
        <v>23718.84</v>
      </c>
      <c r="J9" s="1" t="s">
        <v>65</v>
      </c>
      <c r="L9" s="1">
        <v>20532</v>
      </c>
      <c r="M9" s="1">
        <v>12803042</v>
      </c>
      <c r="O9" s="2">
        <v>41521</v>
      </c>
      <c r="P9" s="2">
        <v>41544</v>
      </c>
    </row>
    <row r="10" spans="1:16" ht="13.5">
      <c r="A10" s="1">
        <v>2924659</v>
      </c>
      <c r="B10" s="1">
        <v>4306902</v>
      </c>
      <c r="C10" s="2">
        <v>41487</v>
      </c>
      <c r="D10" s="2">
        <v>41517</v>
      </c>
      <c r="E10" s="1">
        <v>31</v>
      </c>
      <c r="F10" s="3">
        <v>104.03</v>
      </c>
      <c r="G10" s="3">
        <v>3224.93</v>
      </c>
      <c r="I10" s="3">
        <v>23718.84</v>
      </c>
      <c r="J10" s="1" t="s">
        <v>65</v>
      </c>
      <c r="L10" s="1">
        <v>20532</v>
      </c>
      <c r="M10" s="1">
        <v>12802922</v>
      </c>
      <c r="O10" s="2">
        <v>41521</v>
      </c>
      <c r="P10" s="2">
        <v>41544</v>
      </c>
    </row>
    <row r="11" spans="1:16" ht="13.5">
      <c r="A11" s="1">
        <v>2924659</v>
      </c>
      <c r="B11" s="1">
        <v>8096802</v>
      </c>
      <c r="C11" s="2">
        <v>41487</v>
      </c>
      <c r="D11" s="2">
        <v>41517</v>
      </c>
      <c r="E11" s="1">
        <v>31</v>
      </c>
      <c r="F11" s="3">
        <v>104.03</v>
      </c>
      <c r="G11" s="3">
        <v>3224.93</v>
      </c>
      <c r="I11" s="3">
        <v>23718.84</v>
      </c>
      <c r="J11" s="1" t="s">
        <v>65</v>
      </c>
      <c r="L11" s="1">
        <v>20532</v>
      </c>
      <c r="M11" s="1">
        <v>12802248</v>
      </c>
      <c r="O11" s="2">
        <v>41521</v>
      </c>
      <c r="P11" s="2">
        <v>41544</v>
      </c>
    </row>
    <row r="12" spans="1:16" ht="14.25" thickBot="1">
      <c r="A12" s="1">
        <v>2924659</v>
      </c>
      <c r="B12" s="1">
        <v>4243917</v>
      </c>
      <c r="C12" s="2">
        <v>41487</v>
      </c>
      <c r="D12" s="2">
        <v>41507</v>
      </c>
      <c r="E12" s="1">
        <v>20</v>
      </c>
      <c r="F12" s="3">
        <v>104.03</v>
      </c>
      <c r="G12" s="3">
        <v>2080.6</v>
      </c>
      <c r="I12" s="3">
        <v>23718.84</v>
      </c>
      <c r="J12" s="1" t="s">
        <v>65</v>
      </c>
      <c r="L12" s="1">
        <v>20532</v>
      </c>
      <c r="M12" s="1">
        <v>12802157</v>
      </c>
      <c r="O12" s="2">
        <v>41521</v>
      </c>
      <c r="P12" s="2">
        <v>41544</v>
      </c>
    </row>
    <row r="13" ht="14.25" thickBot="1">
      <c r="G13" s="4">
        <f>SUM(G5:G12)</f>
        <v>20493.909999999996</v>
      </c>
    </row>
    <row r="17" spans="2:23" ht="13.5">
      <c r="B17" s="5">
        <v>4243917</v>
      </c>
      <c r="C17" s="5" t="s">
        <v>66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3.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67</v>
      </c>
    </row>
    <row r="2" ht="13.5">
      <c r="A2" s="1" t="s">
        <v>68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2924659</v>
      </c>
      <c r="B5" s="1">
        <v>6654918</v>
      </c>
      <c r="C5" s="2">
        <v>41487</v>
      </c>
      <c r="D5" s="2">
        <v>41517</v>
      </c>
      <c r="E5" s="1">
        <v>31</v>
      </c>
      <c r="F5" s="3">
        <v>104.03</v>
      </c>
      <c r="G5" s="3">
        <v>3224.93</v>
      </c>
      <c r="I5" s="3">
        <v>3224.93</v>
      </c>
      <c r="J5" s="1" t="s">
        <v>69</v>
      </c>
      <c r="L5" s="1">
        <v>20532</v>
      </c>
      <c r="M5" s="1">
        <v>12802511</v>
      </c>
      <c r="O5" s="2">
        <v>41521</v>
      </c>
      <c r="P5" s="2">
        <v>41547</v>
      </c>
    </row>
    <row r="6" ht="14.25" thickBot="1">
      <c r="G6" s="4">
        <f>SUM(G5)</f>
        <v>3224.93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70</v>
      </c>
    </row>
    <row r="2" ht="13.5">
      <c r="A2" s="1" t="s">
        <v>71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4307981</v>
      </c>
      <c r="C5" s="2">
        <v>41518</v>
      </c>
      <c r="D5" s="2">
        <v>41524</v>
      </c>
      <c r="E5" s="1">
        <v>7</v>
      </c>
      <c r="F5" s="3">
        <v>104.03</v>
      </c>
      <c r="G5" s="3">
        <v>728.21</v>
      </c>
      <c r="I5" s="3">
        <v>16124.65</v>
      </c>
      <c r="J5" s="1" t="s">
        <v>72</v>
      </c>
      <c r="L5" s="1">
        <v>20532</v>
      </c>
      <c r="M5" s="1">
        <v>13565632</v>
      </c>
      <c r="O5" s="2">
        <v>41560</v>
      </c>
      <c r="P5" s="2">
        <v>41572</v>
      </c>
    </row>
    <row r="6" spans="1:16" ht="13.5">
      <c r="A6" s="1">
        <v>2924659</v>
      </c>
      <c r="B6" s="1">
        <v>4276066</v>
      </c>
      <c r="C6" s="2">
        <v>41518</v>
      </c>
      <c r="D6" s="2">
        <v>41547</v>
      </c>
      <c r="E6" s="1">
        <v>2</v>
      </c>
      <c r="F6" s="3">
        <v>104.03</v>
      </c>
      <c r="G6" s="3">
        <v>208.06</v>
      </c>
      <c r="I6" s="3">
        <v>16124.65</v>
      </c>
      <c r="J6" s="1" t="s">
        <v>72</v>
      </c>
      <c r="L6" s="1">
        <v>20532</v>
      </c>
      <c r="M6" s="1">
        <v>13256525</v>
      </c>
      <c r="O6" s="2">
        <v>41549</v>
      </c>
      <c r="P6" s="2">
        <v>41572</v>
      </c>
    </row>
    <row r="7" spans="1:16" ht="13.5">
      <c r="A7" s="1">
        <v>2924659</v>
      </c>
      <c r="B7" s="1">
        <v>4312172</v>
      </c>
      <c r="C7" s="2">
        <v>41518</v>
      </c>
      <c r="D7" s="2">
        <v>41547</v>
      </c>
      <c r="E7" s="1">
        <v>30</v>
      </c>
      <c r="F7" s="3">
        <v>104.03</v>
      </c>
      <c r="G7" s="3">
        <v>3120.9</v>
      </c>
      <c r="I7" s="3">
        <v>16124.65</v>
      </c>
      <c r="J7" s="1" t="s">
        <v>72</v>
      </c>
      <c r="L7" s="1">
        <v>20532</v>
      </c>
      <c r="M7" s="1">
        <v>13255839</v>
      </c>
      <c r="O7" s="2">
        <v>41549</v>
      </c>
      <c r="P7" s="2">
        <v>41572</v>
      </c>
    </row>
    <row r="8" spans="1:16" ht="13.5">
      <c r="A8" s="1">
        <v>2924659</v>
      </c>
      <c r="B8" s="1">
        <v>8391468</v>
      </c>
      <c r="C8" s="2">
        <v>41518</v>
      </c>
      <c r="D8" s="2">
        <v>41547</v>
      </c>
      <c r="E8" s="1">
        <v>26</v>
      </c>
      <c r="F8" s="3">
        <v>104.03</v>
      </c>
      <c r="G8" s="3">
        <v>2704.78</v>
      </c>
      <c r="I8" s="3">
        <v>16124.65</v>
      </c>
      <c r="J8" s="1" t="s">
        <v>72</v>
      </c>
      <c r="L8" s="1">
        <v>20532</v>
      </c>
      <c r="M8" s="1">
        <v>13256685</v>
      </c>
      <c r="O8" s="2">
        <v>41549</v>
      </c>
      <c r="P8" s="2">
        <v>41572</v>
      </c>
    </row>
    <row r="9" spans="1:16" ht="13.5">
      <c r="A9" s="1">
        <v>2924659</v>
      </c>
      <c r="B9" s="1">
        <v>4274124</v>
      </c>
      <c r="C9" s="2">
        <v>41518</v>
      </c>
      <c r="D9" s="2">
        <v>41547</v>
      </c>
      <c r="E9" s="1">
        <v>30</v>
      </c>
      <c r="F9" s="3">
        <v>104.03</v>
      </c>
      <c r="G9" s="3">
        <v>3120.9</v>
      </c>
      <c r="I9" s="3">
        <v>16124.65</v>
      </c>
      <c r="J9" s="1" t="s">
        <v>72</v>
      </c>
      <c r="L9" s="1">
        <v>20532</v>
      </c>
      <c r="M9" s="1">
        <v>13256666</v>
      </c>
      <c r="O9" s="2">
        <v>41549</v>
      </c>
      <c r="P9" s="2">
        <v>41572</v>
      </c>
    </row>
    <row r="10" spans="1:16" ht="13.5">
      <c r="A10" s="1">
        <v>2924659</v>
      </c>
      <c r="B10" s="1">
        <v>4306902</v>
      </c>
      <c r="C10" s="2">
        <v>41518</v>
      </c>
      <c r="D10" s="2">
        <v>41547</v>
      </c>
      <c r="E10" s="1">
        <v>30</v>
      </c>
      <c r="F10" s="3">
        <v>104.03</v>
      </c>
      <c r="G10" s="3">
        <v>3120.9</v>
      </c>
      <c r="I10" s="3">
        <v>16124.65</v>
      </c>
      <c r="J10" s="1" t="s">
        <v>72</v>
      </c>
      <c r="L10" s="1">
        <v>20532</v>
      </c>
      <c r="M10" s="1">
        <v>13256600</v>
      </c>
      <c r="O10" s="2">
        <v>41549</v>
      </c>
      <c r="P10" s="2">
        <v>41572</v>
      </c>
    </row>
    <row r="11" spans="1:16" ht="14.25" thickBot="1">
      <c r="A11" s="1">
        <v>2924659</v>
      </c>
      <c r="B11" s="1">
        <v>8096802</v>
      </c>
      <c r="C11" s="2">
        <v>41518</v>
      </c>
      <c r="D11" s="2">
        <v>41547</v>
      </c>
      <c r="E11" s="1">
        <v>30</v>
      </c>
      <c r="F11" s="3">
        <v>104.03</v>
      </c>
      <c r="G11" s="3">
        <v>3120.9</v>
      </c>
      <c r="I11" s="3">
        <v>16124.65</v>
      </c>
      <c r="J11" s="1" t="s">
        <v>72</v>
      </c>
      <c r="L11" s="1">
        <v>20532</v>
      </c>
      <c r="M11" s="1">
        <v>13256051</v>
      </c>
      <c r="O11" s="2">
        <v>41549</v>
      </c>
      <c r="P11" s="2">
        <v>41572</v>
      </c>
    </row>
    <row r="12" ht="14.25" thickBot="1">
      <c r="G12" s="4">
        <f>SUM(G5:G11)</f>
        <v>16124.65</v>
      </c>
    </row>
    <row r="16" spans="2:7" ht="13.5">
      <c r="B16" s="5">
        <v>4307981</v>
      </c>
      <c r="C16" s="5" t="s">
        <v>73</v>
      </c>
      <c r="D16" s="5"/>
      <c r="E16" s="5"/>
      <c r="F16" s="5"/>
      <c r="G16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25</v>
      </c>
    </row>
    <row r="2" ht="13.5">
      <c r="A2" s="1" t="s">
        <v>26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9010648</v>
      </c>
      <c r="C5" s="2">
        <v>41306</v>
      </c>
      <c r="D5" s="2">
        <v>41331</v>
      </c>
      <c r="E5" s="1">
        <v>20</v>
      </c>
      <c r="F5" s="3">
        <v>104.03</v>
      </c>
      <c r="G5" s="3">
        <v>2080.6</v>
      </c>
      <c r="I5" s="3">
        <v>11547.33</v>
      </c>
      <c r="J5" s="1" t="s">
        <v>27</v>
      </c>
      <c r="L5" s="1">
        <v>20532</v>
      </c>
      <c r="M5" s="1">
        <v>10085701</v>
      </c>
      <c r="O5" s="2">
        <v>41345</v>
      </c>
      <c r="P5" s="2">
        <v>41348</v>
      </c>
    </row>
    <row r="6" spans="1:16" ht="13.5">
      <c r="A6" s="1">
        <v>2924659</v>
      </c>
      <c r="B6" s="1">
        <v>4271061</v>
      </c>
      <c r="C6" s="2">
        <v>41306</v>
      </c>
      <c r="D6" s="2">
        <v>41312</v>
      </c>
      <c r="E6" s="1">
        <v>7</v>
      </c>
      <c r="F6" s="3">
        <v>104.03</v>
      </c>
      <c r="G6" s="3">
        <v>728.21</v>
      </c>
      <c r="I6" s="3">
        <v>11547.33</v>
      </c>
      <c r="J6" s="1" t="s">
        <v>27</v>
      </c>
      <c r="L6" s="1">
        <v>20532</v>
      </c>
      <c r="M6" s="1">
        <v>9938830</v>
      </c>
      <c r="O6" s="2">
        <v>41339</v>
      </c>
      <c r="P6" s="2">
        <v>41348</v>
      </c>
    </row>
    <row r="7" spans="1:16" ht="13.5">
      <c r="A7" s="1">
        <v>2924659</v>
      </c>
      <c r="B7" s="1">
        <v>4312172</v>
      </c>
      <c r="C7" s="2">
        <v>41306</v>
      </c>
      <c r="D7" s="2">
        <v>41333</v>
      </c>
      <c r="E7" s="1">
        <v>28</v>
      </c>
      <c r="F7" s="3">
        <v>104.03</v>
      </c>
      <c r="G7" s="3">
        <v>2912.84</v>
      </c>
      <c r="I7" s="3">
        <v>11547.33</v>
      </c>
      <c r="J7" s="1" t="s">
        <v>27</v>
      </c>
      <c r="L7" s="1">
        <v>20532</v>
      </c>
      <c r="M7" s="1">
        <v>9971989</v>
      </c>
      <c r="O7" s="2">
        <v>41335</v>
      </c>
      <c r="P7" s="2">
        <v>41348</v>
      </c>
    </row>
    <row r="8" spans="1:16" ht="13.5">
      <c r="A8" s="1">
        <v>2924659</v>
      </c>
      <c r="B8" s="1">
        <v>5003822</v>
      </c>
      <c r="C8" s="2">
        <v>41306</v>
      </c>
      <c r="D8" s="2">
        <v>41333</v>
      </c>
      <c r="E8" s="1">
        <v>28</v>
      </c>
      <c r="F8" s="3">
        <v>104.03</v>
      </c>
      <c r="G8" s="3">
        <v>2912.84</v>
      </c>
      <c r="I8" s="3">
        <v>11547.33</v>
      </c>
      <c r="J8" s="1" t="s">
        <v>27</v>
      </c>
      <c r="L8" s="1">
        <v>20532</v>
      </c>
      <c r="M8" s="1">
        <v>9972319</v>
      </c>
      <c r="O8" s="2">
        <v>41335</v>
      </c>
      <c r="P8" s="2">
        <v>41348</v>
      </c>
    </row>
    <row r="9" spans="1:16" ht="14.25" thickBot="1">
      <c r="A9" s="1">
        <v>2924659</v>
      </c>
      <c r="B9" s="1">
        <v>8096802</v>
      </c>
      <c r="C9" s="2">
        <v>41306</v>
      </c>
      <c r="D9" s="2">
        <v>41333</v>
      </c>
      <c r="E9" s="1">
        <v>28</v>
      </c>
      <c r="F9" s="3">
        <v>104.03</v>
      </c>
      <c r="G9" s="3">
        <v>2912.84</v>
      </c>
      <c r="I9" s="3">
        <v>11547.33</v>
      </c>
      <c r="J9" s="1" t="s">
        <v>27</v>
      </c>
      <c r="L9" s="1">
        <v>20532</v>
      </c>
      <c r="M9" s="1">
        <v>9972168</v>
      </c>
      <c r="O9" s="2">
        <v>41335</v>
      </c>
      <c r="P9" s="2">
        <v>41348</v>
      </c>
    </row>
    <row r="10" spans="3:16" ht="14.25" thickBot="1">
      <c r="C10" s="2"/>
      <c r="D10" s="2"/>
      <c r="F10" s="3"/>
      <c r="G10" s="4">
        <f>SUM(G5:G9)</f>
        <v>11547.33</v>
      </c>
      <c r="I10" s="3"/>
      <c r="O10" s="2"/>
      <c r="P10" s="2"/>
    </row>
    <row r="11" spans="3:16" ht="13.5">
      <c r="C11" s="2"/>
      <c r="D11" s="2"/>
      <c r="F11" s="3"/>
      <c r="G11" s="3"/>
      <c r="I11" s="3"/>
      <c r="O11" s="2"/>
      <c r="P11" s="2"/>
    </row>
    <row r="12" spans="3:16" ht="13.5">
      <c r="C12" s="2"/>
      <c r="D12" s="2"/>
      <c r="F12" s="3"/>
      <c r="G12" s="3"/>
      <c r="I12" s="3"/>
      <c r="O12" s="2"/>
      <c r="P12" s="2"/>
    </row>
    <row r="13" spans="3:16" ht="13.5">
      <c r="C13" s="2"/>
      <c r="D13" s="2"/>
      <c r="F13" s="3"/>
      <c r="G13" s="3"/>
      <c r="I13" s="3"/>
      <c r="O13" s="2"/>
      <c r="P13" s="2"/>
    </row>
    <row r="14" spans="2:23" ht="13.5">
      <c r="B14" s="5">
        <v>4243917</v>
      </c>
      <c r="C14" s="6" t="s">
        <v>28</v>
      </c>
      <c r="D14" s="6"/>
      <c r="E14" s="5"/>
      <c r="F14" s="7"/>
      <c r="G14" s="7"/>
      <c r="H14" s="5"/>
      <c r="I14" s="7"/>
      <c r="J14" s="5"/>
      <c r="K14" s="5"/>
      <c r="L14" s="5"/>
      <c r="M14" s="5"/>
      <c r="N14" s="5"/>
      <c r="O14" s="6"/>
      <c r="P14" s="6"/>
      <c r="Q14" s="5"/>
      <c r="R14" s="5"/>
      <c r="S14" s="5"/>
      <c r="T14" s="5"/>
      <c r="U14" s="5"/>
      <c r="V14" s="5"/>
      <c r="W14" s="5"/>
    </row>
    <row r="15" spans="2:23" ht="13.5">
      <c r="B15" s="5">
        <v>4271061</v>
      </c>
      <c r="C15" s="6" t="s">
        <v>29</v>
      </c>
      <c r="D15" s="6"/>
      <c r="E15" s="5"/>
      <c r="F15" s="7"/>
      <c r="G15" s="7"/>
      <c r="H15" s="5"/>
      <c r="I15" s="7"/>
      <c r="J15" s="5"/>
      <c r="K15" s="5"/>
      <c r="L15" s="5"/>
      <c r="M15" s="5"/>
      <c r="N15" s="5"/>
      <c r="O15" s="6"/>
      <c r="P15" s="6"/>
      <c r="Q15" s="5"/>
      <c r="R15" s="5"/>
      <c r="S15" s="5"/>
      <c r="T15" s="5"/>
      <c r="U15" s="5"/>
      <c r="V15" s="5"/>
      <c r="W15" s="5"/>
    </row>
    <row r="16" spans="2:23" ht="13.5">
      <c r="B16" s="5">
        <v>4288652</v>
      </c>
      <c r="C16" s="6" t="s">
        <v>30</v>
      </c>
      <c r="D16" s="6"/>
      <c r="E16" s="5"/>
      <c r="F16" s="7"/>
      <c r="G16" s="7"/>
      <c r="H16" s="5"/>
      <c r="I16" s="7"/>
      <c r="J16" s="5"/>
      <c r="K16" s="5"/>
      <c r="L16" s="5"/>
      <c r="M16" s="5"/>
      <c r="N16" s="5"/>
      <c r="O16" s="6"/>
      <c r="P16" s="6"/>
      <c r="Q16" s="5"/>
      <c r="R16" s="5"/>
      <c r="S16" s="5"/>
      <c r="T16" s="5"/>
      <c r="U16" s="5"/>
      <c r="V16" s="5"/>
      <c r="W16" s="5"/>
    </row>
    <row r="17" spans="2:23" ht="13.5">
      <c r="B17" s="5"/>
      <c r="C17" s="6"/>
      <c r="D17" s="6"/>
      <c r="E17" s="5"/>
      <c r="F17" s="7"/>
      <c r="G17" s="7"/>
      <c r="H17" s="5"/>
      <c r="I17" s="7"/>
      <c r="J17" s="5"/>
      <c r="K17" s="5"/>
      <c r="L17" s="5"/>
      <c r="M17" s="5"/>
      <c r="N17" s="5"/>
      <c r="O17" s="6"/>
      <c r="P17" s="6"/>
      <c r="Q17" s="5"/>
      <c r="R17" s="5"/>
      <c r="S17" s="5"/>
      <c r="T17" s="5"/>
      <c r="U17" s="5"/>
      <c r="V17" s="5"/>
      <c r="W17" s="5"/>
    </row>
    <row r="18" spans="2:23" ht="13.5">
      <c r="B18" s="5"/>
      <c r="C18" s="6"/>
      <c r="D18" s="6"/>
      <c r="E18" s="5"/>
      <c r="F18" s="7"/>
      <c r="G18" s="7"/>
      <c r="H18" s="5"/>
      <c r="I18" s="7"/>
      <c r="J18" s="5"/>
      <c r="K18" s="5"/>
      <c r="L18" s="5"/>
      <c r="M18" s="5"/>
      <c r="N18" s="5"/>
      <c r="O18" s="6"/>
      <c r="P18" s="6"/>
      <c r="Q18" s="5"/>
      <c r="R18" s="5"/>
      <c r="S18" s="5"/>
      <c r="T18" s="5"/>
      <c r="U18" s="5"/>
      <c r="V18" s="5"/>
      <c r="W18" s="5"/>
    </row>
    <row r="19" spans="3:16" ht="13.5">
      <c r="C19" s="2"/>
      <c r="D19" s="2"/>
      <c r="F19" s="3"/>
      <c r="G19" s="3"/>
      <c r="I19" s="3"/>
      <c r="O19" s="2"/>
      <c r="P19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74</v>
      </c>
    </row>
    <row r="2" ht="13.5">
      <c r="A2" s="1" t="s">
        <v>75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2924659</v>
      </c>
      <c r="B5" s="1">
        <v>6654918</v>
      </c>
      <c r="C5" s="2">
        <v>41518</v>
      </c>
      <c r="D5" s="2">
        <v>41542</v>
      </c>
      <c r="E5" s="1">
        <v>25</v>
      </c>
      <c r="F5" s="3">
        <v>104.03</v>
      </c>
      <c r="G5" s="3">
        <v>2600.75</v>
      </c>
      <c r="I5" s="3">
        <v>2600.75</v>
      </c>
      <c r="J5" s="1" t="s">
        <v>76</v>
      </c>
      <c r="L5" s="1">
        <v>20532</v>
      </c>
      <c r="M5" s="1">
        <v>13603850</v>
      </c>
      <c r="O5" s="2">
        <v>41564</v>
      </c>
      <c r="P5" s="2">
        <v>41575</v>
      </c>
    </row>
    <row r="6" ht="14.25" thickBot="1">
      <c r="G6" s="4">
        <f>SUM(G5)</f>
        <v>2600.75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H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9.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77</v>
      </c>
    </row>
    <row r="2" ht="13.5">
      <c r="A2" s="1" t="s">
        <v>78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403191</v>
      </c>
      <c r="C5" s="2">
        <v>41563</v>
      </c>
      <c r="D5" s="2">
        <v>41578</v>
      </c>
      <c r="E5" s="1">
        <v>16</v>
      </c>
      <c r="F5" s="3">
        <v>104.03</v>
      </c>
      <c r="G5" s="3">
        <v>1664.48</v>
      </c>
      <c r="I5" s="3">
        <v>17164.95</v>
      </c>
      <c r="J5" s="1" t="s">
        <v>79</v>
      </c>
      <c r="L5" s="1">
        <v>20532</v>
      </c>
      <c r="M5" s="1">
        <v>13957241</v>
      </c>
      <c r="O5" s="2">
        <v>41580</v>
      </c>
      <c r="P5" s="2">
        <v>41593</v>
      </c>
    </row>
    <row r="6" spans="1:16" ht="13.5">
      <c r="A6" s="1">
        <v>2924659</v>
      </c>
      <c r="B6" s="1">
        <v>403190</v>
      </c>
      <c r="C6" s="2">
        <v>41563</v>
      </c>
      <c r="D6" s="2">
        <v>41570</v>
      </c>
      <c r="E6" s="1">
        <v>7</v>
      </c>
      <c r="F6" s="3">
        <v>104.03</v>
      </c>
      <c r="G6" s="3">
        <v>728.21</v>
      </c>
      <c r="I6" s="3">
        <v>17164.95</v>
      </c>
      <c r="J6" s="1" t="s">
        <v>79</v>
      </c>
      <c r="L6" s="1">
        <v>20532</v>
      </c>
      <c r="M6" s="1">
        <v>13957242</v>
      </c>
      <c r="O6" s="2">
        <v>41580</v>
      </c>
      <c r="P6" s="2">
        <v>41593</v>
      </c>
    </row>
    <row r="7" spans="1:16" ht="13.5">
      <c r="A7" s="1">
        <v>2924659</v>
      </c>
      <c r="B7" s="1">
        <v>4278386</v>
      </c>
      <c r="C7" s="2">
        <v>41563</v>
      </c>
      <c r="D7" s="2">
        <v>41578</v>
      </c>
      <c r="E7" s="1">
        <v>16</v>
      </c>
      <c r="F7" s="3">
        <v>104.03</v>
      </c>
      <c r="G7" s="3">
        <v>1664.48</v>
      </c>
      <c r="I7" s="3">
        <v>17164.95</v>
      </c>
      <c r="J7" s="1" t="s">
        <v>79</v>
      </c>
      <c r="L7" s="1">
        <v>20532</v>
      </c>
      <c r="M7" s="1">
        <v>14193632</v>
      </c>
      <c r="O7" s="2">
        <v>41586</v>
      </c>
      <c r="P7" s="2">
        <v>41593</v>
      </c>
    </row>
    <row r="8" spans="1:16" ht="13.5">
      <c r="A8" s="1">
        <v>2924659</v>
      </c>
      <c r="B8" s="1">
        <v>4249687</v>
      </c>
      <c r="C8" s="2">
        <v>41568</v>
      </c>
      <c r="D8" s="2">
        <v>41578</v>
      </c>
      <c r="E8" s="1">
        <v>11</v>
      </c>
      <c r="F8" s="3">
        <v>104.03</v>
      </c>
      <c r="G8" s="3">
        <v>1144.33</v>
      </c>
      <c r="I8" s="3">
        <v>17164.95</v>
      </c>
      <c r="J8" s="1" t="s">
        <v>79</v>
      </c>
      <c r="L8" s="1">
        <v>20532</v>
      </c>
      <c r="M8" s="1">
        <v>14015640</v>
      </c>
      <c r="O8" s="2">
        <v>41583</v>
      </c>
      <c r="P8" s="2">
        <v>41593</v>
      </c>
    </row>
    <row r="9" spans="1:16" ht="13.5">
      <c r="A9" s="1">
        <v>2924659</v>
      </c>
      <c r="B9" s="1">
        <v>4312172</v>
      </c>
      <c r="C9" s="2">
        <v>41548</v>
      </c>
      <c r="D9" s="2">
        <v>41578</v>
      </c>
      <c r="E9" s="1">
        <v>31</v>
      </c>
      <c r="F9" s="3">
        <v>104.03</v>
      </c>
      <c r="G9" s="3">
        <v>3224.93</v>
      </c>
      <c r="I9" s="3">
        <v>17164.95</v>
      </c>
      <c r="J9" s="1" t="s">
        <v>79</v>
      </c>
      <c r="L9" s="1">
        <v>20532</v>
      </c>
      <c r="M9" s="1">
        <v>13956195</v>
      </c>
      <c r="O9" s="2">
        <v>41580</v>
      </c>
      <c r="P9" s="2">
        <v>41593</v>
      </c>
    </row>
    <row r="10" spans="1:16" ht="13.5">
      <c r="A10" s="1">
        <v>2924659</v>
      </c>
      <c r="B10" s="1">
        <v>8391468</v>
      </c>
      <c r="C10" s="2">
        <v>41548</v>
      </c>
      <c r="D10" s="2">
        <v>41549</v>
      </c>
      <c r="E10" s="1">
        <v>1</v>
      </c>
      <c r="F10" s="3">
        <v>104.03</v>
      </c>
      <c r="G10" s="3">
        <v>104.03</v>
      </c>
      <c r="I10" s="3">
        <v>17164.95</v>
      </c>
      <c r="J10" s="1" t="s">
        <v>79</v>
      </c>
      <c r="L10" s="1">
        <v>20532</v>
      </c>
      <c r="M10" s="1">
        <v>14193631</v>
      </c>
      <c r="O10" s="2">
        <v>41586</v>
      </c>
      <c r="P10" s="2">
        <v>41593</v>
      </c>
    </row>
    <row r="11" spans="1:16" ht="13.5">
      <c r="A11" s="1">
        <v>2924659</v>
      </c>
      <c r="B11" s="1">
        <v>4303077</v>
      </c>
      <c r="C11" s="2">
        <v>41571</v>
      </c>
      <c r="D11" s="2">
        <v>41574</v>
      </c>
      <c r="E11" s="1">
        <v>3</v>
      </c>
      <c r="F11" s="3">
        <v>104.03</v>
      </c>
      <c r="G11" s="3">
        <v>312.09</v>
      </c>
      <c r="I11" s="3">
        <v>17164.95</v>
      </c>
      <c r="J11" s="1" t="s">
        <v>79</v>
      </c>
      <c r="L11" s="1">
        <v>20532</v>
      </c>
      <c r="M11" s="1">
        <v>14193633</v>
      </c>
      <c r="O11" s="2">
        <v>41586</v>
      </c>
      <c r="P11" s="2">
        <v>41593</v>
      </c>
    </row>
    <row r="12" spans="1:16" ht="13.5">
      <c r="A12" s="1">
        <v>2924659</v>
      </c>
      <c r="B12" s="1">
        <v>4301748</v>
      </c>
      <c r="C12" s="2">
        <v>41548</v>
      </c>
      <c r="D12" s="2">
        <v>41578</v>
      </c>
      <c r="E12" s="1">
        <v>4</v>
      </c>
      <c r="F12" s="3">
        <v>104.03</v>
      </c>
      <c r="G12" s="3">
        <v>416.12</v>
      </c>
      <c r="I12" s="3">
        <v>17164.95</v>
      </c>
      <c r="J12" s="1" t="s">
        <v>79</v>
      </c>
      <c r="L12" s="1">
        <v>20532</v>
      </c>
      <c r="M12" s="1">
        <v>13957084</v>
      </c>
      <c r="O12" s="2">
        <v>41580</v>
      </c>
      <c r="P12" s="2">
        <v>41593</v>
      </c>
    </row>
    <row r="13" spans="1:16" ht="13.5">
      <c r="A13" s="1">
        <v>2924659</v>
      </c>
      <c r="B13" s="1">
        <v>4274124</v>
      </c>
      <c r="C13" s="2">
        <v>41548</v>
      </c>
      <c r="D13" s="2">
        <v>41578</v>
      </c>
      <c r="E13" s="1">
        <v>31</v>
      </c>
      <c r="F13" s="3">
        <v>104.03</v>
      </c>
      <c r="G13" s="3">
        <v>3224.93</v>
      </c>
      <c r="I13" s="3">
        <v>17164.95</v>
      </c>
      <c r="J13" s="1" t="s">
        <v>79</v>
      </c>
      <c r="L13" s="1">
        <v>20532</v>
      </c>
      <c r="M13" s="1">
        <v>13956898</v>
      </c>
      <c r="O13" s="2">
        <v>41580</v>
      </c>
      <c r="P13" s="2">
        <v>41593</v>
      </c>
    </row>
    <row r="14" spans="1:16" ht="13.5">
      <c r="A14" s="1">
        <v>2924659</v>
      </c>
      <c r="B14" s="1">
        <v>4306902</v>
      </c>
      <c r="C14" s="2">
        <v>41548</v>
      </c>
      <c r="D14" s="2">
        <v>41578</v>
      </c>
      <c r="E14" s="1">
        <v>31</v>
      </c>
      <c r="F14" s="3">
        <v>104.03</v>
      </c>
      <c r="G14" s="3">
        <v>3224.93</v>
      </c>
      <c r="I14" s="3">
        <v>17164.95</v>
      </c>
      <c r="J14" s="1" t="s">
        <v>79</v>
      </c>
      <c r="L14" s="1">
        <v>20532</v>
      </c>
      <c r="M14" s="1">
        <v>13956841</v>
      </c>
      <c r="O14" s="2">
        <v>41580</v>
      </c>
      <c r="P14" s="2">
        <v>41593</v>
      </c>
    </row>
    <row r="15" spans="1:16" ht="14.25" thickBot="1">
      <c r="A15" s="1">
        <v>2924659</v>
      </c>
      <c r="B15" s="1">
        <v>8096802</v>
      </c>
      <c r="C15" s="2">
        <v>41548</v>
      </c>
      <c r="D15" s="2">
        <v>41562</v>
      </c>
      <c r="E15" s="1">
        <v>14</v>
      </c>
      <c r="F15" s="3">
        <v>104.03</v>
      </c>
      <c r="G15" s="3">
        <v>1456.42</v>
      </c>
      <c r="I15" s="3">
        <v>17164.95</v>
      </c>
      <c r="J15" s="1" t="s">
        <v>79</v>
      </c>
      <c r="L15" s="1">
        <v>20532</v>
      </c>
      <c r="M15" s="1">
        <v>13956376</v>
      </c>
      <c r="O15" s="2">
        <v>41580</v>
      </c>
      <c r="P15" s="2">
        <v>41593</v>
      </c>
    </row>
    <row r="16" ht="14.25" thickBot="1">
      <c r="G16" s="4">
        <f>SUM(G5:G15)</f>
        <v>17164.950000000004</v>
      </c>
    </row>
    <row r="21" spans="2:7" ht="13.5">
      <c r="B21" s="5">
        <v>4307981</v>
      </c>
      <c r="C21" s="5" t="s">
        <v>80</v>
      </c>
      <c r="D21" s="5"/>
      <c r="E21" s="5"/>
      <c r="F21" s="5"/>
      <c r="G21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81</v>
      </c>
    </row>
    <row r="2" ht="13.5">
      <c r="A2" s="1" t="s">
        <v>82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2924659</v>
      </c>
      <c r="B5" s="1">
        <v>4307981</v>
      </c>
      <c r="C5" s="2">
        <v>41525</v>
      </c>
      <c r="D5" s="2">
        <v>41547</v>
      </c>
      <c r="E5" s="1">
        <v>23</v>
      </c>
      <c r="F5" s="3">
        <v>104.03</v>
      </c>
      <c r="G5" s="3">
        <v>2392.69</v>
      </c>
      <c r="I5" s="3">
        <v>21326.15</v>
      </c>
      <c r="J5" s="1" t="s">
        <v>83</v>
      </c>
      <c r="L5" s="1">
        <v>20532</v>
      </c>
      <c r="M5" s="1">
        <v>14387631</v>
      </c>
      <c r="O5" s="2">
        <v>41599</v>
      </c>
      <c r="P5" s="2">
        <v>41617</v>
      </c>
    </row>
    <row r="6" ht="14.25" thickBot="1">
      <c r="G6" s="4">
        <f>SUM(G5)</f>
        <v>2392.69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81</v>
      </c>
    </row>
    <row r="2" ht="13.5">
      <c r="A2" s="1" t="s">
        <v>82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4307981</v>
      </c>
      <c r="C5" s="2">
        <v>41579</v>
      </c>
      <c r="D5" s="2">
        <v>41608</v>
      </c>
      <c r="E5" s="1">
        <v>11</v>
      </c>
      <c r="F5" s="3">
        <v>104.03</v>
      </c>
      <c r="G5" s="3">
        <v>1144.33</v>
      </c>
      <c r="I5" s="3">
        <v>21326.15</v>
      </c>
      <c r="J5" s="1" t="s">
        <v>83</v>
      </c>
      <c r="L5" s="1">
        <v>20532</v>
      </c>
      <c r="M5" s="1">
        <v>14484804</v>
      </c>
      <c r="O5" s="2">
        <v>41610</v>
      </c>
      <c r="P5" s="2">
        <v>41617</v>
      </c>
    </row>
    <row r="6" spans="1:16" ht="13.5">
      <c r="A6" s="1">
        <v>2924659</v>
      </c>
      <c r="B6" s="1">
        <v>403191</v>
      </c>
      <c r="C6" s="2">
        <v>41579</v>
      </c>
      <c r="D6" s="2">
        <v>41608</v>
      </c>
      <c r="E6" s="1">
        <v>30</v>
      </c>
      <c r="F6" s="3">
        <v>104.03</v>
      </c>
      <c r="G6" s="3">
        <v>3120.9</v>
      </c>
      <c r="I6" s="3">
        <v>21326.15</v>
      </c>
      <c r="J6" s="1" t="s">
        <v>83</v>
      </c>
      <c r="L6" s="1">
        <v>20532</v>
      </c>
      <c r="M6" s="1">
        <v>14484628</v>
      </c>
      <c r="O6" s="2">
        <v>41610</v>
      </c>
      <c r="P6" s="2">
        <v>41617</v>
      </c>
    </row>
    <row r="7" spans="1:16" ht="13.5">
      <c r="A7" s="1">
        <v>2924659</v>
      </c>
      <c r="B7" s="1">
        <v>4278386</v>
      </c>
      <c r="C7" s="2">
        <v>41579</v>
      </c>
      <c r="D7" s="2">
        <v>41608</v>
      </c>
      <c r="E7" s="1">
        <v>30</v>
      </c>
      <c r="F7" s="3">
        <v>104.03</v>
      </c>
      <c r="G7" s="3">
        <v>3120.9</v>
      </c>
      <c r="I7" s="3">
        <v>21326.15</v>
      </c>
      <c r="J7" s="1" t="s">
        <v>83</v>
      </c>
      <c r="L7" s="1">
        <v>20532</v>
      </c>
      <c r="M7" s="1">
        <v>14484727</v>
      </c>
      <c r="O7" s="2">
        <v>41610</v>
      </c>
      <c r="P7" s="2">
        <v>41617</v>
      </c>
    </row>
    <row r="8" spans="1:16" ht="13.5">
      <c r="A8" s="1">
        <v>2924659</v>
      </c>
      <c r="B8" s="1">
        <v>4249687</v>
      </c>
      <c r="C8" s="2">
        <v>41579</v>
      </c>
      <c r="D8" s="2">
        <v>41608</v>
      </c>
      <c r="E8" s="1">
        <v>30</v>
      </c>
      <c r="F8" s="3">
        <v>104.03</v>
      </c>
      <c r="G8" s="3">
        <v>3120.9</v>
      </c>
      <c r="I8" s="3">
        <v>21326.15</v>
      </c>
      <c r="J8" s="1" t="s">
        <v>83</v>
      </c>
      <c r="L8" s="1">
        <v>20532</v>
      </c>
      <c r="M8" s="1">
        <v>14484692</v>
      </c>
      <c r="O8" s="2">
        <v>41610</v>
      </c>
      <c r="P8" s="2">
        <v>41617</v>
      </c>
    </row>
    <row r="9" spans="1:16" ht="13.5">
      <c r="A9" s="1">
        <v>2924659</v>
      </c>
      <c r="B9" s="1">
        <v>4312172</v>
      </c>
      <c r="C9" s="2">
        <v>41579</v>
      </c>
      <c r="D9" s="2">
        <v>41608</v>
      </c>
      <c r="E9" s="1">
        <v>30</v>
      </c>
      <c r="F9" s="3">
        <v>104.03</v>
      </c>
      <c r="G9" s="3">
        <v>3120.9</v>
      </c>
      <c r="I9" s="3">
        <v>21326.15</v>
      </c>
      <c r="J9" s="1" t="s">
        <v>83</v>
      </c>
      <c r="L9" s="1">
        <v>20532</v>
      </c>
      <c r="M9" s="1">
        <v>14483756</v>
      </c>
      <c r="O9" s="2">
        <v>41610</v>
      </c>
      <c r="P9" s="2">
        <v>41617</v>
      </c>
    </row>
    <row r="10" spans="1:16" ht="13.5">
      <c r="A10" s="1">
        <v>2924659</v>
      </c>
      <c r="B10" s="1">
        <v>4274124</v>
      </c>
      <c r="C10" s="2">
        <v>41579</v>
      </c>
      <c r="D10" s="2">
        <v>41608</v>
      </c>
      <c r="E10" s="1">
        <v>30</v>
      </c>
      <c r="F10" s="3">
        <v>104.03</v>
      </c>
      <c r="G10" s="3">
        <v>3120.9</v>
      </c>
      <c r="I10" s="3">
        <v>21326.15</v>
      </c>
      <c r="J10" s="1" t="s">
        <v>83</v>
      </c>
      <c r="L10" s="1">
        <v>20532</v>
      </c>
      <c r="M10" s="1">
        <v>14484375</v>
      </c>
      <c r="O10" s="2">
        <v>41610</v>
      </c>
      <c r="P10" s="2">
        <v>41617</v>
      </c>
    </row>
    <row r="11" spans="1:16" ht="14.25" thickBot="1">
      <c r="A11" s="1">
        <v>2924659</v>
      </c>
      <c r="B11" s="1">
        <v>4306902</v>
      </c>
      <c r="C11" s="2">
        <v>41579</v>
      </c>
      <c r="D11" s="2">
        <v>41608</v>
      </c>
      <c r="E11" s="1">
        <v>21</v>
      </c>
      <c r="F11" s="3">
        <v>104.03</v>
      </c>
      <c r="G11" s="3">
        <v>2184.63</v>
      </c>
      <c r="I11" s="3">
        <v>21326.15</v>
      </c>
      <c r="J11" s="1" t="s">
        <v>83</v>
      </c>
      <c r="L11" s="1">
        <v>20532</v>
      </c>
      <c r="M11" s="1">
        <v>14522268</v>
      </c>
      <c r="O11" s="2">
        <v>41611</v>
      </c>
      <c r="P11" s="2">
        <v>41617</v>
      </c>
    </row>
    <row r="12" ht="14.25" thickBot="1">
      <c r="G12" s="4">
        <f>SUM(G5:G11)</f>
        <v>18933.46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84</v>
      </c>
    </row>
    <row r="2" ht="13.5">
      <c r="A2" s="1" t="s">
        <v>85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403191</v>
      </c>
      <c r="C5" s="2">
        <v>41609</v>
      </c>
      <c r="D5" s="2">
        <v>41639</v>
      </c>
      <c r="E5" s="1">
        <v>31</v>
      </c>
      <c r="F5" s="3">
        <v>104.03</v>
      </c>
      <c r="G5" s="3">
        <v>3224.93</v>
      </c>
      <c r="I5" s="3">
        <v>13627.93</v>
      </c>
      <c r="J5" s="1" t="s">
        <v>86</v>
      </c>
      <c r="L5" s="1">
        <v>20532</v>
      </c>
      <c r="M5" s="1">
        <v>14936978</v>
      </c>
      <c r="O5" s="2">
        <v>41642</v>
      </c>
      <c r="P5" s="2">
        <v>41656</v>
      </c>
    </row>
    <row r="6" spans="1:16" ht="13.5">
      <c r="A6" s="1">
        <v>2924659</v>
      </c>
      <c r="B6" s="1">
        <v>4278386</v>
      </c>
      <c r="C6" s="2">
        <v>41609</v>
      </c>
      <c r="D6" s="2">
        <v>41639</v>
      </c>
      <c r="E6" s="1">
        <v>31</v>
      </c>
      <c r="F6" s="3">
        <v>104.03</v>
      </c>
      <c r="G6" s="3">
        <v>3224.93</v>
      </c>
      <c r="I6" s="3">
        <v>13627.93</v>
      </c>
      <c r="J6" s="1" t="s">
        <v>86</v>
      </c>
      <c r="L6" s="1">
        <v>20532</v>
      </c>
      <c r="M6" s="1">
        <v>14937046</v>
      </c>
      <c r="O6" s="2">
        <v>41642</v>
      </c>
      <c r="P6" s="2">
        <v>41656</v>
      </c>
    </row>
    <row r="7" spans="1:16" ht="13.5">
      <c r="A7" s="1">
        <v>2924659</v>
      </c>
      <c r="B7" s="1">
        <v>4249687</v>
      </c>
      <c r="C7" s="2">
        <v>41609</v>
      </c>
      <c r="D7" s="2">
        <v>41610</v>
      </c>
      <c r="E7" s="1">
        <v>1</v>
      </c>
      <c r="F7" s="3">
        <v>104.03</v>
      </c>
      <c r="G7" s="3">
        <v>104.03</v>
      </c>
      <c r="I7" s="3">
        <v>13627.93</v>
      </c>
      <c r="J7" s="1" t="s">
        <v>86</v>
      </c>
      <c r="L7" s="1">
        <v>20532</v>
      </c>
      <c r="M7" s="1">
        <v>14937025</v>
      </c>
      <c r="O7" s="2">
        <v>41642</v>
      </c>
      <c r="P7" s="2">
        <v>41656</v>
      </c>
    </row>
    <row r="8" spans="1:16" ht="13.5">
      <c r="A8" s="1">
        <v>2924659</v>
      </c>
      <c r="B8" s="1">
        <v>4312172</v>
      </c>
      <c r="C8" s="2">
        <v>41609</v>
      </c>
      <c r="D8" s="2">
        <v>41639</v>
      </c>
      <c r="E8" s="1">
        <v>31</v>
      </c>
      <c r="F8" s="3">
        <v>104.03</v>
      </c>
      <c r="G8" s="3">
        <v>3224.93</v>
      </c>
      <c r="I8" s="3">
        <v>13627.93</v>
      </c>
      <c r="J8" s="1" t="s">
        <v>86</v>
      </c>
      <c r="L8" s="1">
        <v>20532</v>
      </c>
      <c r="M8" s="1">
        <v>14936207</v>
      </c>
      <c r="O8" s="2">
        <v>41642</v>
      </c>
      <c r="P8" s="2">
        <v>41656</v>
      </c>
    </row>
    <row r="9" spans="1:16" ht="13.5">
      <c r="A9" s="1">
        <v>2924659</v>
      </c>
      <c r="B9" s="1">
        <v>4287974</v>
      </c>
      <c r="C9" s="2">
        <v>41628</v>
      </c>
      <c r="D9" s="2">
        <v>41639</v>
      </c>
      <c r="E9" s="1">
        <v>6</v>
      </c>
      <c r="F9" s="3">
        <v>104.03</v>
      </c>
      <c r="G9" s="3">
        <v>624.18</v>
      </c>
      <c r="I9" s="3">
        <v>13627.93</v>
      </c>
      <c r="J9" s="1" t="s">
        <v>86</v>
      </c>
      <c r="L9" s="1">
        <v>20532</v>
      </c>
      <c r="M9" s="1">
        <v>15051695</v>
      </c>
      <c r="O9" s="2">
        <v>41649</v>
      </c>
      <c r="P9" s="2">
        <v>41656</v>
      </c>
    </row>
    <row r="10" spans="1:16" ht="14.25" thickBot="1">
      <c r="A10" s="1">
        <v>2924659</v>
      </c>
      <c r="B10" s="1">
        <v>4274124</v>
      </c>
      <c r="C10" s="2">
        <v>41609</v>
      </c>
      <c r="D10" s="2">
        <v>41639</v>
      </c>
      <c r="E10" s="1">
        <v>31</v>
      </c>
      <c r="F10" s="3">
        <v>104.03</v>
      </c>
      <c r="G10" s="3">
        <v>3224.93</v>
      </c>
      <c r="I10" s="3">
        <v>13627.93</v>
      </c>
      <c r="J10" s="1" t="s">
        <v>86</v>
      </c>
      <c r="L10" s="1">
        <v>20532</v>
      </c>
      <c r="M10" s="1">
        <v>14936763</v>
      </c>
      <c r="O10" s="2">
        <v>41642</v>
      </c>
      <c r="P10" s="2">
        <v>41656</v>
      </c>
    </row>
    <row r="11" ht="14.25" thickBot="1">
      <c r="G11" s="4">
        <f>SUM(G5:G10)</f>
        <v>13627.93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31</v>
      </c>
    </row>
    <row r="2" ht="13.5">
      <c r="A2" s="1" t="s">
        <v>32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2924659</v>
      </c>
      <c r="B5" s="1">
        <v>4243917</v>
      </c>
      <c r="C5" s="2">
        <v>41282</v>
      </c>
      <c r="D5" s="2">
        <v>41305</v>
      </c>
      <c r="E5" s="1">
        <v>24</v>
      </c>
      <c r="F5" s="3">
        <v>104.03</v>
      </c>
      <c r="G5" s="3">
        <v>2496.72</v>
      </c>
      <c r="I5" s="3">
        <v>2496.72</v>
      </c>
      <c r="J5" s="1" t="s">
        <v>33</v>
      </c>
      <c r="L5" s="1">
        <v>20532</v>
      </c>
      <c r="M5" s="1">
        <v>10157952</v>
      </c>
      <c r="O5" s="2">
        <v>41352</v>
      </c>
      <c r="P5" s="2">
        <v>41358</v>
      </c>
    </row>
    <row r="6" ht="14.25" thickBot="1">
      <c r="G6" s="4">
        <f>SUM(G5)</f>
        <v>2496.72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34</v>
      </c>
    </row>
    <row r="2" ht="13.5">
      <c r="A2" s="1" t="s">
        <v>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2924659</v>
      </c>
      <c r="B5" s="1">
        <v>4288652</v>
      </c>
      <c r="C5" s="2">
        <v>41306</v>
      </c>
      <c r="D5" s="2">
        <v>41333</v>
      </c>
      <c r="E5" s="1">
        <v>27</v>
      </c>
      <c r="F5" s="3">
        <v>104.03</v>
      </c>
      <c r="G5" s="3">
        <v>2808.81</v>
      </c>
      <c r="I5" s="3">
        <v>26007.5</v>
      </c>
      <c r="J5" s="1" t="s">
        <v>36</v>
      </c>
      <c r="L5" s="1">
        <v>20532</v>
      </c>
      <c r="M5" s="1">
        <v>10303793</v>
      </c>
      <c r="O5" s="2">
        <v>41374</v>
      </c>
      <c r="P5" s="2">
        <v>41383</v>
      </c>
    </row>
    <row r="6" ht="14.25" thickBot="1">
      <c r="G6" s="4">
        <f>SUM(G5)</f>
        <v>2808.81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34</v>
      </c>
    </row>
    <row r="2" ht="13.5">
      <c r="A2" s="1" t="s">
        <v>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2924659</v>
      </c>
      <c r="B5" s="1">
        <v>4243917</v>
      </c>
      <c r="C5" s="2">
        <v>41306</v>
      </c>
      <c r="D5" s="2">
        <v>41333</v>
      </c>
      <c r="E5" s="1">
        <v>28</v>
      </c>
      <c r="F5" s="3">
        <v>104.03</v>
      </c>
      <c r="G5" s="3">
        <v>2912.84</v>
      </c>
      <c r="I5" s="3">
        <v>26007.5</v>
      </c>
      <c r="J5" s="1" t="s">
        <v>36</v>
      </c>
      <c r="L5" s="1">
        <v>20532</v>
      </c>
      <c r="M5" s="1">
        <v>10157953</v>
      </c>
      <c r="O5" s="2">
        <v>41352</v>
      </c>
      <c r="P5" s="2">
        <v>41383</v>
      </c>
    </row>
    <row r="6" ht="14.25" thickBot="1">
      <c r="G6" s="4">
        <f>SUM(G5)</f>
        <v>2912.84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34</v>
      </c>
    </row>
    <row r="2" ht="13.5">
      <c r="A2" s="1" t="s">
        <v>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2924659</v>
      </c>
      <c r="B5" s="1">
        <v>4271061</v>
      </c>
      <c r="C5" s="2">
        <v>41313</v>
      </c>
      <c r="D5" s="2">
        <v>41333</v>
      </c>
      <c r="E5" s="1">
        <v>21</v>
      </c>
      <c r="F5" s="3">
        <v>104.03</v>
      </c>
      <c r="G5" s="3">
        <v>2184.63</v>
      </c>
      <c r="I5" s="3">
        <v>26007.5</v>
      </c>
      <c r="J5" s="1" t="s">
        <v>36</v>
      </c>
      <c r="L5" s="1">
        <v>20532</v>
      </c>
      <c r="M5" s="1">
        <v>10260107</v>
      </c>
      <c r="O5" s="2">
        <v>41361</v>
      </c>
      <c r="P5" s="2">
        <v>41383</v>
      </c>
    </row>
    <row r="6" ht="14.25" thickBot="1">
      <c r="G6" s="4">
        <f>SUM(G5)</f>
        <v>2184.63</v>
      </c>
    </row>
    <row r="12" spans="2:23" ht="13.5">
      <c r="B12" s="5" t="s">
        <v>37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3.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34</v>
      </c>
    </row>
    <row r="2" ht="13.5">
      <c r="A2" s="1" t="s">
        <v>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4288652</v>
      </c>
      <c r="C5" s="2">
        <v>41334</v>
      </c>
      <c r="D5" s="2">
        <v>41364</v>
      </c>
      <c r="E5" s="1">
        <v>19</v>
      </c>
      <c r="F5" s="3">
        <v>104.03</v>
      </c>
      <c r="G5" s="3">
        <v>1976.57</v>
      </c>
      <c r="I5" s="3">
        <v>26007.5</v>
      </c>
      <c r="J5" s="1" t="s">
        <v>36</v>
      </c>
      <c r="L5" s="1">
        <v>20532</v>
      </c>
      <c r="M5" s="1">
        <v>10271892</v>
      </c>
      <c r="O5" s="2">
        <v>41366</v>
      </c>
      <c r="P5" s="2">
        <v>41383</v>
      </c>
    </row>
    <row r="6" spans="1:16" ht="13.5">
      <c r="A6" s="1">
        <v>2924659</v>
      </c>
      <c r="B6" s="1">
        <v>4271061</v>
      </c>
      <c r="C6" s="2">
        <v>41334</v>
      </c>
      <c r="D6" s="2">
        <v>41364</v>
      </c>
      <c r="E6" s="1">
        <v>31</v>
      </c>
      <c r="F6" s="3">
        <v>104.03</v>
      </c>
      <c r="G6" s="3">
        <v>3224.93</v>
      </c>
      <c r="I6" s="3">
        <v>26007.5</v>
      </c>
      <c r="J6" s="1" t="s">
        <v>36</v>
      </c>
      <c r="L6" s="1">
        <v>20532</v>
      </c>
      <c r="M6" s="1">
        <v>10272499</v>
      </c>
      <c r="O6" s="2">
        <v>41366</v>
      </c>
      <c r="P6" s="2">
        <v>41383</v>
      </c>
    </row>
    <row r="7" spans="1:16" ht="13.5">
      <c r="A7" s="1">
        <v>2924659</v>
      </c>
      <c r="B7" s="1">
        <v>4312172</v>
      </c>
      <c r="C7" s="2">
        <v>41334</v>
      </c>
      <c r="D7" s="2">
        <v>41364</v>
      </c>
      <c r="E7" s="1">
        <v>31</v>
      </c>
      <c r="F7" s="3">
        <v>104.03</v>
      </c>
      <c r="G7" s="3">
        <v>3224.93</v>
      </c>
      <c r="I7" s="3">
        <v>26007.5</v>
      </c>
      <c r="J7" s="1" t="s">
        <v>36</v>
      </c>
      <c r="L7" s="1">
        <v>20532</v>
      </c>
      <c r="M7" s="1">
        <v>10271732</v>
      </c>
      <c r="O7" s="2">
        <v>41366</v>
      </c>
      <c r="P7" s="2">
        <v>41383</v>
      </c>
    </row>
    <row r="8" spans="1:16" ht="13.5">
      <c r="A8" s="1">
        <v>2924659</v>
      </c>
      <c r="B8" s="1">
        <v>5003822</v>
      </c>
      <c r="C8" s="2">
        <v>41334</v>
      </c>
      <c r="D8" s="2">
        <v>41364</v>
      </c>
      <c r="E8" s="1">
        <v>31</v>
      </c>
      <c r="F8" s="3">
        <v>104.03</v>
      </c>
      <c r="G8" s="3">
        <v>3224.93</v>
      </c>
      <c r="I8" s="3">
        <v>26007.5</v>
      </c>
      <c r="J8" s="1" t="s">
        <v>36</v>
      </c>
      <c r="L8" s="1">
        <v>20532</v>
      </c>
      <c r="M8" s="1">
        <v>10272032</v>
      </c>
      <c r="O8" s="2">
        <v>41366</v>
      </c>
      <c r="P8" s="2">
        <v>41383</v>
      </c>
    </row>
    <row r="9" spans="1:16" ht="13.5">
      <c r="A9" s="1">
        <v>2924659</v>
      </c>
      <c r="B9" s="1">
        <v>8096802</v>
      </c>
      <c r="C9" s="2">
        <v>41334</v>
      </c>
      <c r="D9" s="2">
        <v>41364</v>
      </c>
      <c r="E9" s="1">
        <v>31</v>
      </c>
      <c r="F9" s="3">
        <v>104.03</v>
      </c>
      <c r="G9" s="3">
        <v>3224.93</v>
      </c>
      <c r="I9" s="3">
        <v>26007.5</v>
      </c>
      <c r="J9" s="1" t="s">
        <v>36</v>
      </c>
      <c r="L9" s="1">
        <v>20532</v>
      </c>
      <c r="M9" s="1">
        <v>10271893</v>
      </c>
      <c r="O9" s="2">
        <v>41366</v>
      </c>
      <c r="P9" s="2">
        <v>41383</v>
      </c>
    </row>
    <row r="10" spans="1:16" ht="14.25" thickBot="1">
      <c r="A10" s="1">
        <v>2924659</v>
      </c>
      <c r="B10" s="1">
        <v>4243917</v>
      </c>
      <c r="C10" s="2">
        <v>41334</v>
      </c>
      <c r="D10" s="2">
        <v>41364</v>
      </c>
      <c r="E10" s="1">
        <v>31</v>
      </c>
      <c r="F10" s="3">
        <v>104.03</v>
      </c>
      <c r="G10" s="3">
        <v>3224.93</v>
      </c>
      <c r="I10" s="3">
        <v>26007.5</v>
      </c>
      <c r="J10" s="1" t="s">
        <v>36</v>
      </c>
      <c r="L10" s="1">
        <v>20532</v>
      </c>
      <c r="M10" s="1">
        <v>10272507</v>
      </c>
      <c r="O10" s="2">
        <v>41366</v>
      </c>
      <c r="P10" s="2">
        <v>41383</v>
      </c>
    </row>
    <row r="11" ht="14.25" thickBot="1">
      <c r="G11" s="4">
        <f>SUM(G5:G10)</f>
        <v>18101.22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38</v>
      </c>
    </row>
    <row r="2" ht="13.5">
      <c r="A2" s="1" t="s">
        <v>39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4271061</v>
      </c>
      <c r="C5" s="2">
        <v>41365</v>
      </c>
      <c r="D5" s="2">
        <v>41394</v>
      </c>
      <c r="E5" s="1">
        <v>30</v>
      </c>
      <c r="F5" s="3">
        <v>104.03</v>
      </c>
      <c r="G5" s="3">
        <v>3120.9</v>
      </c>
      <c r="I5" s="3">
        <v>19661.67</v>
      </c>
      <c r="J5" s="1" t="s">
        <v>40</v>
      </c>
      <c r="L5" s="1">
        <v>20532</v>
      </c>
      <c r="M5" s="1">
        <v>10502408</v>
      </c>
      <c r="O5" s="2">
        <v>41396</v>
      </c>
      <c r="P5" s="2">
        <v>41410</v>
      </c>
    </row>
    <row r="6" spans="1:16" ht="13.5">
      <c r="A6" s="1">
        <v>2924659</v>
      </c>
      <c r="B6" s="1">
        <v>4312172</v>
      </c>
      <c r="C6" s="2">
        <v>41365</v>
      </c>
      <c r="D6" s="2">
        <v>41394</v>
      </c>
      <c r="E6" s="1">
        <v>30</v>
      </c>
      <c r="F6" s="3">
        <v>104.03</v>
      </c>
      <c r="G6" s="3">
        <v>3120.9</v>
      </c>
      <c r="I6" s="3">
        <v>19661.67</v>
      </c>
      <c r="J6" s="1" t="s">
        <v>40</v>
      </c>
      <c r="L6" s="1">
        <v>20532</v>
      </c>
      <c r="M6" s="1">
        <v>10502502</v>
      </c>
      <c r="O6" s="2">
        <v>41396</v>
      </c>
      <c r="P6" s="2">
        <v>41410</v>
      </c>
    </row>
    <row r="7" spans="1:16" ht="13.5">
      <c r="A7" s="1">
        <v>2924659</v>
      </c>
      <c r="B7" s="1">
        <v>4281486</v>
      </c>
      <c r="C7" s="2">
        <v>41366</v>
      </c>
      <c r="D7" s="2">
        <v>41394</v>
      </c>
      <c r="E7" s="1">
        <v>26</v>
      </c>
      <c r="F7" s="3">
        <v>104.03</v>
      </c>
      <c r="G7" s="3">
        <v>2704.78</v>
      </c>
      <c r="I7" s="3">
        <v>19661.67</v>
      </c>
      <c r="J7" s="1" t="s">
        <v>40</v>
      </c>
      <c r="L7" s="1">
        <v>20532</v>
      </c>
      <c r="M7" s="1">
        <v>10542395</v>
      </c>
      <c r="O7" s="2">
        <v>41403</v>
      </c>
      <c r="P7" s="2">
        <v>41410</v>
      </c>
    </row>
    <row r="8" spans="1:16" ht="13.5">
      <c r="A8" s="1">
        <v>2924659</v>
      </c>
      <c r="B8" s="1">
        <v>5003822</v>
      </c>
      <c r="C8" s="2">
        <v>41365</v>
      </c>
      <c r="D8" s="2">
        <v>41394</v>
      </c>
      <c r="E8" s="1">
        <v>30</v>
      </c>
      <c r="F8" s="3">
        <v>104.03</v>
      </c>
      <c r="G8" s="3">
        <v>3120.9</v>
      </c>
      <c r="I8" s="3">
        <v>19661.67</v>
      </c>
      <c r="J8" s="1" t="s">
        <v>40</v>
      </c>
      <c r="L8" s="1">
        <v>20532</v>
      </c>
      <c r="M8" s="1">
        <v>10503143</v>
      </c>
      <c r="O8" s="2">
        <v>41396</v>
      </c>
      <c r="P8" s="2">
        <v>41410</v>
      </c>
    </row>
    <row r="9" spans="1:16" ht="13.5">
      <c r="A9" s="1">
        <v>2924659</v>
      </c>
      <c r="B9" s="1">
        <v>2272235</v>
      </c>
      <c r="C9" s="2">
        <v>41382</v>
      </c>
      <c r="D9" s="2">
        <v>41394</v>
      </c>
      <c r="E9" s="1">
        <v>13</v>
      </c>
      <c r="F9" s="3">
        <v>104.03</v>
      </c>
      <c r="G9" s="3">
        <v>1352.39</v>
      </c>
      <c r="I9" s="3">
        <v>19661.67</v>
      </c>
      <c r="J9" s="1" t="s">
        <v>40</v>
      </c>
      <c r="L9" s="1">
        <v>20532</v>
      </c>
      <c r="M9" s="1">
        <v>10533560</v>
      </c>
      <c r="O9" s="2">
        <v>41408</v>
      </c>
      <c r="P9" s="2">
        <v>41410</v>
      </c>
    </row>
    <row r="10" spans="1:16" ht="13.5">
      <c r="A10" s="1">
        <v>2924659</v>
      </c>
      <c r="B10" s="1">
        <v>8096802</v>
      </c>
      <c r="C10" s="2">
        <v>41365</v>
      </c>
      <c r="D10" s="2">
        <v>41394</v>
      </c>
      <c r="E10" s="1">
        <v>30</v>
      </c>
      <c r="F10" s="3">
        <v>104.03</v>
      </c>
      <c r="G10" s="3">
        <v>3120.9</v>
      </c>
      <c r="I10" s="3">
        <v>19661.67</v>
      </c>
      <c r="J10" s="1" t="s">
        <v>40</v>
      </c>
      <c r="L10" s="1">
        <v>20532</v>
      </c>
      <c r="M10" s="1">
        <v>10503042</v>
      </c>
      <c r="O10" s="2">
        <v>41396</v>
      </c>
      <c r="P10" s="2">
        <v>41410</v>
      </c>
    </row>
    <row r="11" spans="1:16" ht="14.25" thickBot="1">
      <c r="A11" s="1">
        <v>2924659</v>
      </c>
      <c r="B11" s="1">
        <v>4243917</v>
      </c>
      <c r="C11" s="2">
        <v>41365</v>
      </c>
      <c r="D11" s="2">
        <v>41394</v>
      </c>
      <c r="E11" s="1">
        <v>30</v>
      </c>
      <c r="F11" s="3">
        <v>104.03</v>
      </c>
      <c r="G11" s="3">
        <v>3120.9</v>
      </c>
      <c r="I11" s="3">
        <v>19661.67</v>
      </c>
      <c r="J11" s="1" t="s">
        <v>40</v>
      </c>
      <c r="L11" s="1">
        <v>20532</v>
      </c>
      <c r="M11" s="1">
        <v>10502836</v>
      </c>
      <c r="O11" s="2">
        <v>41396</v>
      </c>
      <c r="P11" s="2">
        <v>41410</v>
      </c>
    </row>
    <row r="12" ht="14.25" thickBot="1">
      <c r="G12" s="4">
        <f>SUM(G5:G11)</f>
        <v>19661.670000000002</v>
      </c>
    </row>
    <row r="20" spans="2:23" ht="13.5">
      <c r="B20" s="5">
        <v>6654918</v>
      </c>
      <c r="C20" s="5" t="s">
        <v>41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42</v>
      </c>
    </row>
    <row r="2" ht="13.5">
      <c r="A2" s="1" t="s">
        <v>43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2924659</v>
      </c>
      <c r="B5" s="1">
        <v>6654918</v>
      </c>
      <c r="C5" s="2">
        <v>41397</v>
      </c>
      <c r="D5" s="2">
        <v>41400</v>
      </c>
      <c r="E5" s="1">
        <v>3</v>
      </c>
      <c r="F5" s="3">
        <v>104.03</v>
      </c>
      <c r="G5" s="3">
        <v>312.09</v>
      </c>
      <c r="I5" s="3">
        <v>2600.75</v>
      </c>
      <c r="J5" s="1" t="s">
        <v>44</v>
      </c>
      <c r="L5" s="1">
        <v>20532</v>
      </c>
      <c r="M5" s="1">
        <v>10764624</v>
      </c>
      <c r="O5" s="2">
        <v>41428</v>
      </c>
      <c r="P5" s="2">
        <v>41439</v>
      </c>
    </row>
    <row r="6" spans="1:16" ht="14.25" thickBot="1">
      <c r="A6" s="1">
        <v>2924659</v>
      </c>
      <c r="B6" s="1">
        <v>6654918</v>
      </c>
      <c r="C6" s="2">
        <v>41404</v>
      </c>
      <c r="D6" s="2">
        <v>41425</v>
      </c>
      <c r="E6" s="1">
        <v>22</v>
      </c>
      <c r="F6" s="3">
        <v>104.03</v>
      </c>
      <c r="G6" s="3">
        <v>2288.66</v>
      </c>
      <c r="I6" s="3">
        <v>2600.75</v>
      </c>
      <c r="J6" s="1" t="s">
        <v>44</v>
      </c>
      <c r="L6" s="1">
        <v>20532</v>
      </c>
      <c r="M6" s="1">
        <v>10764673</v>
      </c>
      <c r="O6" s="2">
        <v>41428</v>
      </c>
      <c r="P6" s="2">
        <v>41439</v>
      </c>
    </row>
    <row r="7" ht="14.25" thickBot="1">
      <c r="G7" s="4">
        <f>SUM(G5:G6)</f>
        <v>2600.75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2014-01-22T14:08:58Z</dcterms:modified>
  <cp:category/>
  <cp:version/>
  <cp:contentType/>
  <cp:contentStatus/>
</cp:coreProperties>
</file>