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800" windowHeight="10485" firstSheet="7" activeTab="11"/>
  </bookViews>
  <sheets>
    <sheet name=" RL 012013" sheetId="1" r:id="rId1"/>
    <sheet name=" RL 022013" sheetId="2" r:id="rId2"/>
    <sheet name=" RL 032013" sheetId="3" r:id="rId3"/>
    <sheet name=" RL, 05-2013" sheetId="4" r:id="rId4"/>
    <sheet name=" RL 052013" sheetId="5" r:id="rId5"/>
    <sheet name=" RL 062013" sheetId="6" r:id="rId6"/>
    <sheet name=" RL 072013" sheetId="7" r:id="rId7"/>
    <sheet name=" RL 082013" sheetId="8" r:id="rId8"/>
    <sheet name=" RL 092013" sheetId="9" r:id="rId9"/>
    <sheet name=" RL 102013" sheetId="10" r:id="rId10"/>
    <sheet name=" RL 112013" sheetId="11" r:id="rId11"/>
    <sheet name=" RL 122013" sheetId="12" r:id="rId12"/>
  </sheets>
  <definedNames/>
  <calcPr fullCalcOnLoad="1"/>
</workbook>
</file>

<file path=xl/sharedStrings.xml><?xml version="1.0" encoding="utf-8"?>
<sst xmlns="http://schemas.openxmlformats.org/spreadsheetml/2006/main" count="299" uniqueCount="59">
  <si>
    <t>Payment Download Report [Agency - Hamilton County Department of Job and Family Services] [Disbursement Name - RM 03-15-13 ]</t>
  </si>
  <si>
    <t>Run Date: 03/15/2013 09:41:18 AM</t>
  </si>
  <si>
    <t>Provider Id</t>
  </si>
  <si>
    <t>Recipient ID</t>
  </si>
  <si>
    <t>Claim Begin Date</t>
  </si>
  <si>
    <t>Claim End Date</t>
  </si>
  <si>
    <t>Units</t>
  </si>
  <si>
    <t>Cost/Unit</t>
  </si>
  <si>
    <t>Amount</t>
  </si>
  <si>
    <t>Total Subsidy Amount</t>
  </si>
  <si>
    <t>Provider Total</t>
  </si>
  <si>
    <t>Disburse Payment Name</t>
  </si>
  <si>
    <t>Worker Id</t>
  </si>
  <si>
    <t>Fund Src</t>
  </si>
  <si>
    <t>Payment Id</t>
  </si>
  <si>
    <t>Adjust Payment Id</t>
  </si>
  <si>
    <t>Request Date</t>
  </si>
  <si>
    <t>Agency Warrant Date</t>
  </si>
  <si>
    <t>Agency Warrant Number</t>
  </si>
  <si>
    <t>JFS 02820 Code</t>
  </si>
  <si>
    <t>County Account #</t>
  </si>
  <si>
    <t>Voucher ID</t>
  </si>
  <si>
    <t>Purchase Order #</t>
  </si>
  <si>
    <t>RM 03-15-13</t>
  </si>
  <si>
    <t>Payment Download Report [Agency - Hamilton County Department of Job and Family Services] [Disbursement Name - RM 04-05-13 ]</t>
  </si>
  <si>
    <t>Run Date: 04/05/2013 08:10:58 AM</t>
  </si>
  <si>
    <t>RM 04-05-13</t>
  </si>
  <si>
    <t>Payment Download Report [Agency - Hamilton County Department of Job and Family Services] [Disbursement Name - RM 05-10-13 ]</t>
  </si>
  <si>
    <t>Run Date: 05/10/2013 09:26:54 AM</t>
  </si>
  <si>
    <t>RM 05-10-13</t>
  </si>
  <si>
    <t>Payment Download Report [Agency - Hamilton County Department of Job and Family Services] [Disbursement Name - YA 07-05-13 ]</t>
  </si>
  <si>
    <t>Run Date: 07/05/2013 02:17:47 PM</t>
  </si>
  <si>
    <t>YA 07-05-13</t>
  </si>
  <si>
    <t>Payment Download Report [Agency - Hamilton County Department of Job and Family Services] [Disbursement Name - RM 07-12-13 ]</t>
  </si>
  <si>
    <t>Run Date: 07/12/2013 09:12:26 AM</t>
  </si>
  <si>
    <t>RM 07-12-13</t>
  </si>
  <si>
    <t>Payment Download Report [Agency - Hamilton County Department of Job and Family Services] [Disbursement Name - RM 08-16-13 ]</t>
  </si>
  <si>
    <t>Run Date: 08/16/2013 09:36:15 AM</t>
  </si>
  <si>
    <t>RM 08-16-13</t>
  </si>
  <si>
    <t>Payment Download Report [Agency - Hamilton County Department of Job and Family Services] [Disbursement Name - RM 09-13-13 ]</t>
  </si>
  <si>
    <t>Run Date: 09/13/2013 08:03:14 AM</t>
  </si>
  <si>
    <t>RM 09-13-13</t>
  </si>
  <si>
    <t>Payment Download Report [Agency - Hamilton County Department of Job and Family Services] [Disbursement Name - RM 10-25-13 ]</t>
  </si>
  <si>
    <t>Run Date: 10/25/2013 08:47:55 AM</t>
  </si>
  <si>
    <t>RM 10-25-13</t>
  </si>
  <si>
    <t>Payment Download Report [Agency - Hamilton County Department of Job and Family Services] [Disbursement Name - RM 11-15-13 ]</t>
  </si>
  <si>
    <t>Run Date: 11/15/2013 01:19:37 PM</t>
  </si>
  <si>
    <t>RM 11-15-13</t>
  </si>
  <si>
    <t>Payment Download Report [Agency - Hamilton County Department of Job and Family Services] [Disbursement Name - RM 12-09-13 ]</t>
  </si>
  <si>
    <t>Run Date: 12/09/2013 09:46:40 AM</t>
  </si>
  <si>
    <t>RM 12-09-13</t>
  </si>
  <si>
    <t>Pay 21 days.  Services for 10/22-11/21 denied for missing info.  Must appeal.</t>
  </si>
  <si>
    <t>Payment Download Report [Agency - Hamilton County Department of Job and Family Services] [Disbursement Name - RM 01-24-14 ]</t>
  </si>
  <si>
    <t>Run Date: 01/24/2014 10:18:53 AM</t>
  </si>
  <si>
    <t>RM 01-24-14</t>
  </si>
  <si>
    <t>Pay 9 days.  Services for 10/22-11/21 denied.  Must appeal/</t>
  </si>
  <si>
    <t>Payment Download Report [Agency - Hamilton County Department of Job and Family Services] [Disbursement Name - RM 02-21-14  ]</t>
  </si>
  <si>
    <t>Run Date: 02/21/2014 08:54:47 AM</t>
  </si>
  <si>
    <t xml:space="preserve">RM 02-21-14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</si>
</sst>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Courier New"/>
      <family val="0"/>
    </font>
    <font>
      <sz val="10"/>
      <color indexed="8"/>
      <name val="Courier New"/>
      <family val="2"/>
    </font>
    <font>
      <sz val="10"/>
      <color indexed="9"/>
      <name val="Courier New"/>
      <family val="2"/>
    </font>
    <font>
      <sz val="10"/>
      <color indexed="20"/>
      <name val="Courier New"/>
      <family val="2"/>
    </font>
    <font>
      <b/>
      <sz val="10"/>
      <color indexed="52"/>
      <name val="Courier New"/>
      <family val="2"/>
    </font>
    <font>
      <b/>
      <sz val="10"/>
      <color indexed="9"/>
      <name val="Courier New"/>
      <family val="2"/>
    </font>
    <font>
      <i/>
      <sz val="10"/>
      <color indexed="23"/>
      <name val="Courier New"/>
      <family val="2"/>
    </font>
    <font>
      <sz val="10"/>
      <color indexed="17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10"/>
      <color indexed="62"/>
      <name val="Courier New"/>
      <family val="2"/>
    </font>
    <font>
      <sz val="10"/>
      <color indexed="52"/>
      <name val="Courier New"/>
      <family val="2"/>
    </font>
    <font>
      <sz val="10"/>
      <color indexed="60"/>
      <name val="Courier New"/>
      <family val="2"/>
    </font>
    <font>
      <sz val="10"/>
      <color indexed="8"/>
      <name val="Arial"/>
      <family val="2"/>
    </font>
    <font>
      <b/>
      <sz val="10"/>
      <color indexed="63"/>
      <name val="Courier New"/>
      <family val="2"/>
    </font>
    <font>
      <b/>
      <sz val="18"/>
      <color indexed="56"/>
      <name val="Cambria"/>
      <family val="2"/>
    </font>
    <font>
      <b/>
      <sz val="10"/>
      <color indexed="8"/>
      <name val="Courier New"/>
      <family val="2"/>
    </font>
    <font>
      <sz val="10"/>
      <color indexed="10"/>
      <name val="Courier New"/>
      <family val="2"/>
    </font>
    <font>
      <sz val="10"/>
      <color theme="1"/>
      <name val="Courier New"/>
      <family val="2"/>
    </font>
    <font>
      <sz val="10"/>
      <color theme="0"/>
      <name val="Courier New"/>
      <family val="2"/>
    </font>
    <font>
      <sz val="10"/>
      <color rgb="FF9C0006"/>
      <name val="Courier New"/>
      <family val="2"/>
    </font>
    <font>
      <b/>
      <sz val="10"/>
      <color rgb="FFFA7D00"/>
      <name val="Courier New"/>
      <family val="2"/>
    </font>
    <font>
      <b/>
      <sz val="10"/>
      <color theme="0"/>
      <name val="Courier New"/>
      <family val="2"/>
    </font>
    <font>
      <i/>
      <sz val="10"/>
      <color rgb="FF7F7F7F"/>
      <name val="Courier New"/>
      <family val="2"/>
    </font>
    <font>
      <sz val="10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10"/>
      <color rgb="FF3F3F76"/>
      <name val="Courier New"/>
      <family val="2"/>
    </font>
    <font>
      <sz val="10"/>
      <color rgb="FFFA7D00"/>
      <name val="Courier New"/>
      <family val="2"/>
    </font>
    <font>
      <sz val="10"/>
      <color rgb="FF9C6500"/>
      <name val="Courier New"/>
      <family val="2"/>
    </font>
    <font>
      <sz val="10"/>
      <color theme="1"/>
      <name val="Arial"/>
      <family val="2"/>
    </font>
    <font>
      <b/>
      <sz val="10"/>
      <color rgb="FF3F3F3F"/>
      <name val="Courier New"/>
      <family val="2"/>
    </font>
    <font>
      <b/>
      <sz val="18"/>
      <color theme="3"/>
      <name val="Cambria"/>
      <family val="2"/>
    </font>
    <font>
      <b/>
      <sz val="10"/>
      <color theme="1"/>
      <name val="Courier New"/>
      <family val="2"/>
    </font>
    <font>
      <sz val="10"/>
      <color rgb="FFFF0000"/>
      <name val="Courier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9" fillId="0" borderId="0" xfId="55">
      <alignment/>
      <protection/>
    </xf>
    <xf numFmtId="14" fontId="19" fillId="0" borderId="0" xfId="55" applyNumberFormat="1">
      <alignment/>
      <protection/>
    </xf>
    <xf numFmtId="8" fontId="19" fillId="0" borderId="0" xfId="55" applyNumberFormat="1">
      <alignment/>
      <protection/>
    </xf>
    <xf numFmtId="8" fontId="35" fillId="0" borderId="10" xfId="55" applyNumberFormat="1" applyFont="1" applyBorder="1">
      <alignment/>
      <protection/>
    </xf>
    <xf numFmtId="0" fontId="19" fillId="0" borderId="0" xfId="56" applyFont="1">
      <alignment/>
      <protection/>
    </xf>
    <xf numFmtId="14" fontId="19" fillId="0" borderId="0" xfId="56" applyNumberFormat="1" applyFont="1">
      <alignment/>
      <protection/>
    </xf>
    <xf numFmtId="8" fontId="19" fillId="0" borderId="0" xfId="56" applyNumberFormat="1" applyFont="1">
      <alignment/>
      <protection/>
    </xf>
    <xf numFmtId="8" fontId="35" fillId="0" borderId="10" xfId="56" applyNumberFormat="1" applyFont="1" applyBorder="1">
      <alignment/>
      <protection/>
    </xf>
    <xf numFmtId="0" fontId="19" fillId="33" borderId="0" xfId="55" applyFill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A1">
      <selection activeCell="E18" sqref="E18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0</v>
      </c>
    </row>
    <row r="2" ht="13.5">
      <c r="A2" s="1" t="s">
        <v>1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604870</v>
      </c>
      <c r="B5" s="1">
        <v>4242630</v>
      </c>
      <c r="C5" s="2">
        <v>41275</v>
      </c>
      <c r="D5" s="2">
        <v>41305</v>
      </c>
      <c r="E5" s="1">
        <v>31</v>
      </c>
      <c r="F5" s="3">
        <v>238.07</v>
      </c>
      <c r="G5" s="3">
        <v>7380.17</v>
      </c>
      <c r="I5" s="3">
        <v>11518.33</v>
      </c>
      <c r="J5" s="1" t="s">
        <v>23</v>
      </c>
      <c r="M5" s="1">
        <v>10060912</v>
      </c>
      <c r="O5" s="2">
        <v>41344</v>
      </c>
      <c r="P5" s="2">
        <v>41348</v>
      </c>
    </row>
    <row r="6" spans="1:16" ht="14.25" thickBot="1">
      <c r="A6" s="1">
        <v>604870</v>
      </c>
      <c r="B6" s="1">
        <v>4286944</v>
      </c>
      <c r="C6" s="2">
        <v>41283</v>
      </c>
      <c r="D6" s="2">
        <v>41305</v>
      </c>
      <c r="E6" s="1">
        <v>23</v>
      </c>
      <c r="F6" s="3">
        <v>179.92</v>
      </c>
      <c r="G6" s="3">
        <v>4138.16</v>
      </c>
      <c r="I6" s="3">
        <v>11518.33</v>
      </c>
      <c r="J6" s="1" t="s">
        <v>23</v>
      </c>
      <c r="L6" s="1">
        <v>10050</v>
      </c>
      <c r="M6" s="1">
        <v>10063630</v>
      </c>
      <c r="O6" s="2">
        <v>41344</v>
      </c>
      <c r="P6" s="2">
        <v>41348</v>
      </c>
    </row>
    <row r="7" ht="14.25" thickBot="1">
      <c r="G7" s="4">
        <f>SUM(G5:G6)</f>
        <v>11518.33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"/>
  <sheetViews>
    <sheetView zoomScalePageLayoutView="0" workbookViewId="0" topLeftCell="A1">
      <selection activeCell="E20" sqref="D20:E21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8.50390625" style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48</v>
      </c>
    </row>
    <row r="2" ht="13.5">
      <c r="A2" s="1" t="s">
        <v>49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604870</v>
      </c>
      <c r="B5" s="1">
        <v>4286944</v>
      </c>
      <c r="C5" s="2">
        <v>41548</v>
      </c>
      <c r="D5" s="2">
        <v>41568</v>
      </c>
      <c r="E5" s="1">
        <v>21</v>
      </c>
      <c r="F5" s="3">
        <v>179.92</v>
      </c>
      <c r="G5" s="3">
        <v>3778.32</v>
      </c>
      <c r="I5" s="3">
        <v>3778.32</v>
      </c>
      <c r="J5" s="1" t="s">
        <v>50</v>
      </c>
      <c r="L5" s="1">
        <v>10050</v>
      </c>
      <c r="M5" s="1">
        <v>14517636</v>
      </c>
      <c r="O5" s="2">
        <v>41610</v>
      </c>
      <c r="P5" s="2">
        <v>41617</v>
      </c>
    </row>
    <row r="6" ht="14.25" thickBot="1">
      <c r="G6" s="4">
        <f>SUM(G5)</f>
        <v>3778.32</v>
      </c>
    </row>
    <row r="10" spans="2:22" ht="13.5">
      <c r="B10" s="9">
        <v>4286944</v>
      </c>
      <c r="C10" s="9" t="s">
        <v>51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</sheetData>
  <sheetProtection/>
  <printOptions/>
  <pageMargins left="0.7" right="0.7" top="0.75" bottom="0.75" header="0.3" footer="0.3"/>
  <pageSetup fitToHeight="1" fitToWidth="1" horizontalDpi="600" verticalDpi="600" orientation="landscape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zoomScalePageLayoutView="0" workbookViewId="0" topLeftCell="A1">
      <selection activeCell="D23" sqref="D23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52</v>
      </c>
    </row>
    <row r="2" ht="13.5">
      <c r="A2" s="1" t="s">
        <v>53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604870</v>
      </c>
      <c r="B5" s="1">
        <v>4286944</v>
      </c>
      <c r="C5" s="2">
        <v>41600</v>
      </c>
      <c r="D5" s="2">
        <v>41608</v>
      </c>
      <c r="E5" s="1">
        <v>9</v>
      </c>
      <c r="F5" s="3">
        <v>179.92</v>
      </c>
      <c r="G5" s="3">
        <v>1619.28</v>
      </c>
      <c r="I5" s="3">
        <v>1619.28</v>
      </c>
      <c r="J5" s="1" t="s">
        <v>54</v>
      </c>
      <c r="L5" s="1">
        <v>10050</v>
      </c>
      <c r="M5" s="1">
        <v>15187904</v>
      </c>
      <c r="O5" s="2">
        <v>41656</v>
      </c>
      <c r="P5" s="2">
        <v>41663</v>
      </c>
    </row>
    <row r="6" ht="14.25" thickBot="1">
      <c r="G6" s="4">
        <f>SUM(G5)</f>
        <v>1619.28</v>
      </c>
    </row>
    <row r="13" spans="2:24" ht="13.5">
      <c r="B13" s="9">
        <v>4286944</v>
      </c>
      <c r="C13" s="9" t="s">
        <v>55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</sheetData>
  <sheetProtection/>
  <printOptions/>
  <pageMargins left="0.7" right="0.7" top="0.75" bottom="0.75" header="0.3" footer="0.3"/>
  <pageSetup fitToHeight="1" fitToWidth="1" horizontalDpi="600" verticalDpi="600" orientation="landscape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tabSelected="1" zoomScalePageLayoutView="0" workbookViewId="0" topLeftCell="A1">
      <selection activeCell="C14" sqref="C13:C1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56</v>
      </c>
    </row>
    <row r="2" ht="13.5">
      <c r="A2" s="1" t="s">
        <v>57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604870</v>
      </c>
      <c r="B5" s="1">
        <v>4286944</v>
      </c>
      <c r="C5" s="2">
        <v>41609</v>
      </c>
      <c r="D5" s="2">
        <v>41621</v>
      </c>
      <c r="E5" s="1">
        <v>12</v>
      </c>
      <c r="F5" s="3">
        <v>179.92</v>
      </c>
      <c r="G5" s="3">
        <v>2159.04</v>
      </c>
      <c r="I5" s="3">
        <v>2159.04</v>
      </c>
      <c r="J5" s="1" t="s">
        <v>58</v>
      </c>
      <c r="L5" s="1">
        <v>10050</v>
      </c>
      <c r="M5" s="1">
        <v>15187905</v>
      </c>
      <c r="O5" s="2">
        <v>41656</v>
      </c>
      <c r="P5" s="2">
        <v>41691</v>
      </c>
    </row>
    <row r="6" ht="14.25" thickBot="1">
      <c r="G6" s="4">
        <f>SUM(G5)</f>
        <v>2159.04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A1">
      <selection activeCell="E17" sqref="E17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24</v>
      </c>
    </row>
    <row r="2" ht="13.5">
      <c r="A2" s="1" t="s">
        <v>25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604870</v>
      </c>
      <c r="B5" s="1">
        <v>4242630</v>
      </c>
      <c r="C5" s="2">
        <v>41306</v>
      </c>
      <c r="D5" s="2">
        <v>41333</v>
      </c>
      <c r="E5" s="1">
        <v>28</v>
      </c>
      <c r="F5" s="3">
        <v>238.07</v>
      </c>
      <c r="G5" s="3">
        <v>6665.96</v>
      </c>
      <c r="I5" s="3">
        <v>11703.72</v>
      </c>
      <c r="J5" s="1" t="s">
        <v>26</v>
      </c>
      <c r="M5" s="1">
        <v>10060913</v>
      </c>
      <c r="O5" s="2">
        <v>41344</v>
      </c>
      <c r="P5" s="2">
        <v>41369</v>
      </c>
    </row>
    <row r="6" spans="1:16" ht="14.25" thickBot="1">
      <c r="A6" s="1">
        <v>604870</v>
      </c>
      <c r="B6" s="1">
        <v>4286944</v>
      </c>
      <c r="C6" s="2">
        <v>41306</v>
      </c>
      <c r="D6" s="2">
        <v>41333</v>
      </c>
      <c r="E6" s="1">
        <v>28</v>
      </c>
      <c r="F6" s="3">
        <v>179.92</v>
      </c>
      <c r="G6" s="3">
        <v>5037.76</v>
      </c>
      <c r="I6" s="3">
        <v>11703.72</v>
      </c>
      <c r="J6" s="1" t="s">
        <v>26</v>
      </c>
      <c r="L6" s="1">
        <v>10050</v>
      </c>
      <c r="M6" s="1">
        <v>10060914</v>
      </c>
      <c r="O6" s="2">
        <v>41344</v>
      </c>
      <c r="P6" s="2">
        <v>41369</v>
      </c>
    </row>
    <row r="7" ht="14.25" thickBot="1">
      <c r="G7" s="4">
        <f>SUM(G5:G6)</f>
        <v>11703.720000000001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A1">
      <selection activeCell="D19" sqref="D19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27</v>
      </c>
    </row>
    <row r="2" ht="13.5">
      <c r="A2" s="1" t="s">
        <v>28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604870</v>
      </c>
      <c r="B5" s="1">
        <v>4242630</v>
      </c>
      <c r="C5" s="2">
        <v>41334</v>
      </c>
      <c r="D5" s="2">
        <v>41364</v>
      </c>
      <c r="E5" s="1">
        <v>31</v>
      </c>
      <c r="F5" s="3">
        <v>238.07</v>
      </c>
      <c r="G5" s="3">
        <v>7380.17</v>
      </c>
      <c r="I5" s="3">
        <v>12957.69</v>
      </c>
      <c r="J5" s="1" t="s">
        <v>29</v>
      </c>
      <c r="M5" s="1">
        <v>10272355</v>
      </c>
      <c r="O5" s="2">
        <v>41366</v>
      </c>
      <c r="P5" s="2">
        <v>41404</v>
      </c>
    </row>
    <row r="6" spans="1:16" ht="14.25" thickBot="1">
      <c r="A6" s="1">
        <v>604870</v>
      </c>
      <c r="B6" s="1">
        <v>4286944</v>
      </c>
      <c r="C6" s="2">
        <v>41334</v>
      </c>
      <c r="D6" s="2">
        <v>41364</v>
      </c>
      <c r="E6" s="1">
        <v>31</v>
      </c>
      <c r="F6" s="3">
        <v>179.92</v>
      </c>
      <c r="G6" s="3">
        <v>5577.52</v>
      </c>
      <c r="I6" s="3">
        <v>12957.69</v>
      </c>
      <c r="J6" s="1" t="s">
        <v>29</v>
      </c>
      <c r="L6" s="1">
        <v>10050</v>
      </c>
      <c r="M6" s="1">
        <v>10272455</v>
      </c>
      <c r="O6" s="2">
        <v>41366</v>
      </c>
      <c r="P6" s="2">
        <v>41404</v>
      </c>
    </row>
    <row r="7" ht="14.25" thickBot="1">
      <c r="G7" s="4">
        <f>SUM(G5:G6)</f>
        <v>12957.69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A1">
      <selection activeCell="E14" sqref="E14"/>
    </sheetView>
  </sheetViews>
  <sheetFormatPr defaultColWidth="9.00390625" defaultRowHeight="13.5"/>
  <cols>
    <col min="1" max="1" width="9.00390625" style="5" customWidth="1"/>
    <col min="2" max="2" width="9.625" style="5" bestFit="1" customWidth="1"/>
    <col min="3" max="3" width="13.625" style="5" bestFit="1" customWidth="1"/>
    <col min="4" max="4" width="12.375" style="5" bestFit="1" customWidth="1"/>
    <col min="5" max="5" width="4.625" style="5" bestFit="1" customWidth="1"/>
    <col min="6" max="6" width="9.875" style="5" bestFit="1" customWidth="1"/>
    <col min="7" max="7" width="12.00390625" style="5" bestFit="1" customWidth="1"/>
    <col min="8" max="8" width="17.125" style="5" hidden="1" customWidth="1"/>
    <col min="9" max="9" width="10.625" style="5" hidden="1" customWidth="1"/>
    <col min="10" max="10" width="19.375" style="5" hidden="1" customWidth="1"/>
    <col min="11" max="11" width="7.875" style="5" hidden="1" customWidth="1"/>
    <col min="12" max="12" width="7.50390625" style="5" hidden="1" customWidth="1"/>
    <col min="13" max="13" width="9.125" style="5" hidden="1" customWidth="1"/>
    <col min="14" max="14" width="14.375" style="5" hidden="1" customWidth="1"/>
    <col min="15" max="15" width="10.75390625" style="5" hidden="1" customWidth="1"/>
    <col min="16" max="16" width="16.75390625" style="5" hidden="1" customWidth="1"/>
    <col min="17" max="17" width="19.125" style="5" hidden="1" customWidth="1"/>
    <col min="18" max="18" width="13.00390625" style="5" hidden="1" customWidth="1"/>
    <col min="19" max="19" width="14.00390625" style="5" hidden="1" customWidth="1"/>
    <col min="20" max="20" width="8.875" style="5" hidden="1" customWidth="1"/>
    <col min="21" max="21" width="13.75390625" style="5" hidden="1" customWidth="1"/>
    <col min="22" max="16384" width="9.00390625" style="5" customWidth="1"/>
  </cols>
  <sheetData>
    <row r="1" ht="13.5">
      <c r="A1" s="5" t="s">
        <v>30</v>
      </c>
    </row>
    <row r="2" ht="13.5">
      <c r="A2" s="5" t="s">
        <v>31</v>
      </c>
    </row>
    <row r="4" spans="1:21" ht="13.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19</v>
      </c>
      <c r="S4" s="5" t="s">
        <v>20</v>
      </c>
      <c r="T4" s="5" t="s">
        <v>21</v>
      </c>
      <c r="U4" s="5" t="s">
        <v>22</v>
      </c>
    </row>
    <row r="5" spans="1:16" ht="13.5">
      <c r="A5" s="5">
        <v>604870</v>
      </c>
      <c r="B5" s="5">
        <v>4242630</v>
      </c>
      <c r="C5" s="6">
        <v>41365</v>
      </c>
      <c r="D5" s="6">
        <v>41394</v>
      </c>
      <c r="E5" s="5">
        <v>30</v>
      </c>
      <c r="F5" s="7">
        <v>238.07</v>
      </c>
      <c r="G5" s="7">
        <v>7142.1</v>
      </c>
      <c r="I5" s="7">
        <v>12539.7</v>
      </c>
      <c r="J5" s="5" t="s">
        <v>32</v>
      </c>
      <c r="M5" s="5">
        <v>10503127</v>
      </c>
      <c r="O5" s="6">
        <v>41396</v>
      </c>
      <c r="P5" s="6">
        <v>41460</v>
      </c>
    </row>
    <row r="6" spans="1:16" ht="14.25" thickBot="1">
      <c r="A6" s="5">
        <v>604870</v>
      </c>
      <c r="B6" s="5">
        <v>4286944</v>
      </c>
      <c r="C6" s="6">
        <v>41365</v>
      </c>
      <c r="D6" s="6">
        <v>41394</v>
      </c>
      <c r="E6" s="5">
        <v>30</v>
      </c>
      <c r="F6" s="7">
        <v>179.92</v>
      </c>
      <c r="G6" s="7">
        <v>5397.6</v>
      </c>
      <c r="I6" s="7">
        <v>12539.7</v>
      </c>
      <c r="J6" s="5" t="s">
        <v>32</v>
      </c>
      <c r="L6" s="5">
        <v>10050</v>
      </c>
      <c r="M6" s="5">
        <v>10502808</v>
      </c>
      <c r="O6" s="6">
        <v>41396</v>
      </c>
      <c r="P6" s="6">
        <v>41460</v>
      </c>
    </row>
    <row r="7" ht="14.25" thickBot="1">
      <c r="G7" s="8">
        <f>SUM(G5:G6)</f>
        <v>12539.7</v>
      </c>
    </row>
  </sheetData>
  <sheetProtection/>
  <printOptions/>
  <pageMargins left="0.7" right="0.7" top="0.75" bottom="0.75" header="0.3" footer="0.3"/>
  <pageSetup fitToHeight="1" fitToWidth="1" horizontalDpi="300" verticalDpi="3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A1">
      <selection activeCell="D17" sqref="D17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33</v>
      </c>
    </row>
    <row r="2" ht="13.5">
      <c r="A2" s="1" t="s">
        <v>34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604870</v>
      </c>
      <c r="B5" s="1">
        <v>4242630</v>
      </c>
      <c r="C5" s="2">
        <v>41395</v>
      </c>
      <c r="D5" s="2">
        <v>41425</v>
      </c>
      <c r="E5" s="1">
        <v>31</v>
      </c>
      <c r="F5" s="3">
        <v>238.07</v>
      </c>
      <c r="G5" s="3">
        <v>7380.17</v>
      </c>
      <c r="I5" s="3">
        <v>12957.69</v>
      </c>
      <c r="J5" s="1" t="s">
        <v>35</v>
      </c>
      <c r="M5" s="1">
        <v>10764217</v>
      </c>
      <c r="O5" s="2">
        <v>41428</v>
      </c>
      <c r="P5" s="2">
        <v>41467</v>
      </c>
    </row>
    <row r="6" spans="1:16" ht="14.25" thickBot="1">
      <c r="A6" s="1">
        <v>604870</v>
      </c>
      <c r="B6" s="1">
        <v>4286944</v>
      </c>
      <c r="C6" s="2">
        <v>41395</v>
      </c>
      <c r="D6" s="2">
        <v>41425</v>
      </c>
      <c r="E6" s="1">
        <v>31</v>
      </c>
      <c r="F6" s="3">
        <v>179.92</v>
      </c>
      <c r="G6" s="3">
        <v>5577.52</v>
      </c>
      <c r="I6" s="3">
        <v>12957.69</v>
      </c>
      <c r="J6" s="1" t="s">
        <v>35</v>
      </c>
      <c r="L6" s="1">
        <v>10050</v>
      </c>
      <c r="M6" s="1">
        <v>10763996</v>
      </c>
      <c r="O6" s="2">
        <v>41428</v>
      </c>
      <c r="P6" s="2">
        <v>41467</v>
      </c>
    </row>
    <row r="7" ht="14.25" thickBot="1">
      <c r="G7" s="4">
        <f>SUM(G5:G6)</f>
        <v>12957.69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A1">
      <selection activeCell="C18" sqref="C18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36</v>
      </c>
    </row>
    <row r="2" ht="13.5">
      <c r="A2" s="1" t="s">
        <v>37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604870</v>
      </c>
      <c r="B5" s="1">
        <v>4242630</v>
      </c>
      <c r="C5" s="2">
        <v>41426</v>
      </c>
      <c r="D5" s="2">
        <v>41455</v>
      </c>
      <c r="E5" s="1">
        <v>30</v>
      </c>
      <c r="F5" s="3">
        <v>238.07</v>
      </c>
      <c r="G5" s="3">
        <v>7142.1</v>
      </c>
      <c r="I5" s="3">
        <v>12539.7</v>
      </c>
      <c r="J5" s="1" t="s">
        <v>38</v>
      </c>
      <c r="M5" s="1">
        <v>11469403</v>
      </c>
      <c r="O5" s="2">
        <v>41457</v>
      </c>
      <c r="P5" s="2">
        <v>41502</v>
      </c>
    </row>
    <row r="6" spans="1:16" ht="14.25" thickBot="1">
      <c r="A6" s="1">
        <v>604870</v>
      </c>
      <c r="B6" s="1">
        <v>4286944</v>
      </c>
      <c r="C6" s="2">
        <v>41426</v>
      </c>
      <c r="D6" s="2">
        <v>41455</v>
      </c>
      <c r="E6" s="1">
        <v>30</v>
      </c>
      <c r="F6" s="3">
        <v>179.92</v>
      </c>
      <c r="G6" s="3">
        <v>5397.6</v>
      </c>
      <c r="I6" s="3">
        <v>12539.7</v>
      </c>
      <c r="J6" s="1" t="s">
        <v>38</v>
      </c>
      <c r="L6" s="1">
        <v>10050</v>
      </c>
      <c r="M6" s="1">
        <v>11469201</v>
      </c>
      <c r="O6" s="2">
        <v>41457</v>
      </c>
      <c r="P6" s="2">
        <v>41502</v>
      </c>
    </row>
    <row r="7" ht="14.25" thickBot="1">
      <c r="G7" s="4">
        <f>SUM(G5:G6)</f>
        <v>12539.7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A1">
      <selection activeCell="F21" sqref="F21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39</v>
      </c>
    </row>
    <row r="2" ht="13.5">
      <c r="A2" s="1" t="s">
        <v>40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604870</v>
      </c>
      <c r="B5" s="1">
        <v>4242630</v>
      </c>
      <c r="C5" s="2">
        <v>41456</v>
      </c>
      <c r="D5" s="2">
        <v>41486</v>
      </c>
      <c r="E5" s="1">
        <v>31</v>
      </c>
      <c r="F5" s="3">
        <v>238.07</v>
      </c>
      <c r="G5" s="3">
        <v>7380.17</v>
      </c>
      <c r="I5" s="3">
        <v>12957.69</v>
      </c>
      <c r="J5" s="1" t="s">
        <v>41</v>
      </c>
      <c r="M5" s="1">
        <v>12247917</v>
      </c>
      <c r="O5" s="2">
        <v>41488</v>
      </c>
      <c r="P5" s="2">
        <v>41530</v>
      </c>
    </row>
    <row r="6" spans="1:16" ht="14.25" thickBot="1">
      <c r="A6" s="1">
        <v>604870</v>
      </c>
      <c r="B6" s="1">
        <v>4286944</v>
      </c>
      <c r="C6" s="2">
        <v>41456</v>
      </c>
      <c r="D6" s="2">
        <v>41486</v>
      </c>
      <c r="E6" s="1">
        <v>31</v>
      </c>
      <c r="F6" s="3">
        <v>179.92</v>
      </c>
      <c r="G6" s="3">
        <v>5577.52</v>
      </c>
      <c r="I6" s="3">
        <v>12957.69</v>
      </c>
      <c r="J6" s="1" t="s">
        <v>41</v>
      </c>
      <c r="L6" s="1">
        <v>10050</v>
      </c>
      <c r="M6" s="1">
        <v>12247761</v>
      </c>
      <c r="O6" s="2">
        <v>41488</v>
      </c>
      <c r="P6" s="2">
        <v>41530</v>
      </c>
    </row>
    <row r="7" ht="14.25" thickBot="1">
      <c r="G7" s="4">
        <f>SUM(G5:G6)</f>
        <v>12957.69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A1">
      <selection activeCell="D19" sqref="D19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42</v>
      </c>
    </row>
    <row r="2" ht="13.5">
      <c r="A2" s="1" t="s">
        <v>43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604870</v>
      </c>
      <c r="B5" s="1">
        <v>4242630</v>
      </c>
      <c r="C5" s="2">
        <v>41487</v>
      </c>
      <c r="D5" s="2">
        <v>41514</v>
      </c>
      <c r="E5" s="1">
        <v>27</v>
      </c>
      <c r="F5" s="3">
        <v>238.07</v>
      </c>
      <c r="G5" s="3">
        <v>6427.89</v>
      </c>
      <c r="I5" s="3">
        <v>12005.41</v>
      </c>
      <c r="J5" s="1" t="s">
        <v>44</v>
      </c>
      <c r="M5" s="1">
        <v>12802273</v>
      </c>
      <c r="O5" s="2">
        <v>41521</v>
      </c>
      <c r="P5" s="2">
        <v>41572</v>
      </c>
    </row>
    <row r="6" spans="1:16" ht="14.25" thickBot="1">
      <c r="A6" s="1">
        <v>604870</v>
      </c>
      <c r="B6" s="1">
        <v>4286944</v>
      </c>
      <c r="C6" s="2">
        <v>41487</v>
      </c>
      <c r="D6" s="2">
        <v>41517</v>
      </c>
      <c r="E6" s="1">
        <v>31</v>
      </c>
      <c r="F6" s="3">
        <v>179.92</v>
      </c>
      <c r="G6" s="3">
        <v>5577.52</v>
      </c>
      <c r="I6" s="3">
        <v>12005.41</v>
      </c>
      <c r="J6" s="1" t="s">
        <v>44</v>
      </c>
      <c r="L6" s="1">
        <v>10050</v>
      </c>
      <c r="M6" s="1">
        <v>12802139</v>
      </c>
      <c r="O6" s="2">
        <v>41521</v>
      </c>
      <c r="P6" s="2">
        <v>41572</v>
      </c>
    </row>
    <row r="7" ht="14.25" thickBot="1">
      <c r="G7" s="4">
        <f>SUM(G5:G6)</f>
        <v>12005.41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A1">
      <selection activeCell="D15" sqref="D15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9.625" style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45</v>
      </c>
    </row>
    <row r="2" ht="13.5">
      <c r="A2" s="1" t="s">
        <v>46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604870</v>
      </c>
      <c r="B5" s="1">
        <v>4286944</v>
      </c>
      <c r="C5" s="2">
        <v>41518</v>
      </c>
      <c r="D5" s="2">
        <v>41538</v>
      </c>
      <c r="E5" s="1">
        <v>21</v>
      </c>
      <c r="F5" s="3">
        <v>179.92</v>
      </c>
      <c r="G5" s="3">
        <v>3778.32</v>
      </c>
      <c r="I5" s="3">
        <v>5397.6</v>
      </c>
      <c r="J5" s="1" t="s">
        <v>47</v>
      </c>
      <c r="L5" s="1">
        <v>10050</v>
      </c>
      <c r="M5" s="1">
        <v>13539046</v>
      </c>
      <c r="O5" s="2">
        <v>41563</v>
      </c>
      <c r="P5" s="2">
        <v>41593</v>
      </c>
    </row>
    <row r="6" spans="1:16" ht="14.25" thickBot="1">
      <c r="A6" s="1">
        <v>604870</v>
      </c>
      <c r="B6" s="1">
        <v>4286944</v>
      </c>
      <c r="C6" s="2">
        <v>41539</v>
      </c>
      <c r="D6" s="2">
        <v>41547</v>
      </c>
      <c r="E6" s="1">
        <v>9</v>
      </c>
      <c r="F6" s="3">
        <v>179.92</v>
      </c>
      <c r="G6" s="3">
        <v>1619.28</v>
      </c>
      <c r="I6" s="3">
        <v>5397.6</v>
      </c>
      <c r="J6" s="1" t="s">
        <v>47</v>
      </c>
      <c r="L6" s="1">
        <v>10050</v>
      </c>
      <c r="M6" s="1">
        <v>14193629</v>
      </c>
      <c r="O6" s="2">
        <v>41586</v>
      </c>
      <c r="P6" s="2">
        <v>41593</v>
      </c>
    </row>
    <row r="7" ht="14.25" thickBot="1">
      <c r="G7" s="4">
        <f>SUM(G5:G6)</f>
        <v>5397.6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HCJFS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HCJFS</dc:creator>
  <cp:keywords/>
  <dc:description/>
  <cp:lastModifiedBy>MITCHR</cp:lastModifiedBy>
  <dcterms:created xsi:type="dcterms:W3CDTF">2010-10-21T12:07:09Z</dcterms:created>
  <dcterms:modified xsi:type="dcterms:W3CDTF">2014-02-24T13:40:31Z</dcterms:modified>
  <cp:category/>
  <cp:version/>
  <cp:contentType/>
  <cp:contentStatus/>
</cp:coreProperties>
</file>