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800" windowHeight="10485" firstSheet="11" activeTab="15"/>
  </bookViews>
  <sheets>
    <sheet name=" RL 022013" sheetId="1" r:id="rId1"/>
    <sheet name=" RL 032013" sheetId="2" r:id="rId2"/>
    <sheet name=" RL 042013" sheetId="3" r:id="rId3"/>
    <sheet name=" RL 042013B" sheetId="4" r:id="rId4"/>
    <sheet name=" RL 052013B" sheetId="5" r:id="rId5"/>
    <sheet name=" RL 052013" sheetId="6" r:id="rId6"/>
    <sheet name=" RL 062013" sheetId="7" r:id="rId7"/>
    <sheet name=" RL 072013" sheetId="8" r:id="rId8"/>
    <sheet name=" RL 032013B" sheetId="9" r:id="rId9"/>
    <sheet name=" RL 042013C" sheetId="10" r:id="rId10"/>
    <sheet name=" RL 052013C" sheetId="11" r:id="rId11"/>
    <sheet name=" RL 082013" sheetId="12" r:id="rId12"/>
    <sheet name=" RL 092013" sheetId="13" r:id="rId13"/>
    <sheet name=" RL 102013" sheetId="14" r:id="rId14"/>
    <sheet name=" RL 112013" sheetId="15" r:id="rId15"/>
    <sheet name=" RL 122013" sheetId="16" r:id="rId16"/>
  </sheets>
  <definedNames/>
  <calcPr fullCalcOnLoad="1"/>
</workbook>
</file>

<file path=xl/sharedStrings.xml><?xml version="1.0" encoding="utf-8"?>
<sst xmlns="http://schemas.openxmlformats.org/spreadsheetml/2006/main" count="391" uniqueCount="61">
  <si>
    <t>Provider Id</t>
  </si>
  <si>
    <t>Recipient ID</t>
  </si>
  <si>
    <t>Claim Begin Date</t>
  </si>
  <si>
    <t>Claim End Date</t>
  </si>
  <si>
    <t>Units</t>
  </si>
  <si>
    <t>Cost/Unit</t>
  </si>
  <si>
    <t>Amount</t>
  </si>
  <si>
    <t>Payment Download Report [Agency - Hamilton County Department of Job and Family Services] [Disbursement Name - RM 03-15-13 ]</t>
  </si>
  <si>
    <t>Run Date: 03/15/2013 09:41:18 AM</t>
  </si>
  <si>
    <t>Total Subsidy Amount</t>
  </si>
  <si>
    <t>Provider Total</t>
  </si>
  <si>
    <t>Disburse Payment Name</t>
  </si>
  <si>
    <t>Worker Id</t>
  </si>
  <si>
    <t>Fund Src</t>
  </si>
  <si>
    <t>Payment Id</t>
  </si>
  <si>
    <t>Adjust Payment Id</t>
  </si>
  <si>
    <t>Request Date</t>
  </si>
  <si>
    <t>Agency Warrant Date</t>
  </si>
  <si>
    <t>Agency Warrant Number</t>
  </si>
  <si>
    <t>JFS 02820 Code</t>
  </si>
  <si>
    <t>County Account #</t>
  </si>
  <si>
    <t>Voucher ID</t>
  </si>
  <si>
    <t>Purchase Order #</t>
  </si>
  <si>
    <t>RM 03-15-13</t>
  </si>
  <si>
    <t>Pay 22 days.  Client admit on 2/7.</t>
  </si>
  <si>
    <t>Payment Download Report [Agency - Hamilton County Department of Job and Family Services] [Disbursement Name - RM 04-19-13 ]</t>
  </si>
  <si>
    <t>Run Date: 04/19/2013 10:06:13 AM</t>
  </si>
  <si>
    <t>RM 04-19-13</t>
  </si>
  <si>
    <t>Rebill services on separate invoice.  Separate contract is not approved for clients new rate yet.</t>
  </si>
  <si>
    <t>Pay at $255 rate.  Other rate of $352 is only for L Wilkinson</t>
  </si>
  <si>
    <t>Payment Download Report [Agency - Hamilton County Department of Job and Family Services] [Disbursement Name - RM 05-16-13 ]</t>
  </si>
  <si>
    <t>Run Date: 05/16/2013 08:04:49 AM</t>
  </si>
  <si>
    <t>RM 05-16-13</t>
  </si>
  <si>
    <t>Payment Download Report [Agency - Hamilton County Department of Job and Family Services] [Disbursement Name - RM 06-24-13 ]</t>
  </si>
  <si>
    <t>Run Date: 06/24/2013 08:14:00 AM</t>
  </si>
  <si>
    <t>RM 06-24-13</t>
  </si>
  <si>
    <t>Pay 19 days.  Client went to detention as of 5/20.  No bed hold.</t>
  </si>
  <si>
    <t>Payment Download Report [Agency - Hamilton County Department of Job and Family Services] [Disbursement Name - RM 07-18-13 ]</t>
  </si>
  <si>
    <t>Run Date: 07/18/2013 11:13:31 AM</t>
  </si>
  <si>
    <t>RM 07-18-13</t>
  </si>
  <si>
    <t>Payment Download Report [Agency - Hamilton County Department of Job and Family Services] [Disbursement Name - RM 08-16-13 ]</t>
  </si>
  <si>
    <t>Run Date: 08/16/2013 09:36:15 AM</t>
  </si>
  <si>
    <t>RM 08-16-13</t>
  </si>
  <si>
    <t>Payment Download Report [Agency - Hamilton County Department of Job and Family Services] [Disbursement Name - RM 09-13-13 ]</t>
  </si>
  <si>
    <t>Run Date: 09/13/2013 08:03:14 AM</t>
  </si>
  <si>
    <t>RM 09-13-13</t>
  </si>
  <si>
    <t>Payment Download Report [Agency - Hamilton County Department of Job and Family Services] [Disbursement Name - RM 09-27-13 ]</t>
  </si>
  <si>
    <t>Run Date: 09/27/2013 09:57:48 AM</t>
  </si>
  <si>
    <t>RM 09-27-13</t>
  </si>
  <si>
    <t>Payment Download Report [Agency - Hamilton County Department of Job and Family Services] [Disbursement Name - RM 10-25-13 ]</t>
  </si>
  <si>
    <t>Run Date: 10/25/2013 08:47:55 AM</t>
  </si>
  <si>
    <t>RM 10-25-13</t>
  </si>
  <si>
    <t>Payment Download Report [Agency - Hamilton County Department of Job and Family Services] [Disbursement Name - RM 12-09-13 ]</t>
  </si>
  <si>
    <t>Run Date: 12/09/2013 09:46:40 AM</t>
  </si>
  <si>
    <t>RM 12-09-13</t>
  </si>
  <si>
    <t>Payment Download Report [Agency - Hamilton County Department of Job and Family Services] [Disbursement Name - RM 01-10-14 ]</t>
  </si>
  <si>
    <t>Run Date: 01/10/2014 09:38:33 AM</t>
  </si>
  <si>
    <t>RM 01-10-14</t>
  </si>
  <si>
    <t>Payment Download Report [Agency - Hamilton County Department of Job and Family Services] [Disbursement Name - RM 01-31-14 ]</t>
  </si>
  <si>
    <t>Run Date: 01/31/2014 10:51:38 AM</t>
  </si>
  <si>
    <t>RM 01-31-14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</si>
</sst>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Courier New"/>
      <family val="0"/>
    </font>
    <font>
      <sz val="10"/>
      <color indexed="8"/>
      <name val="Courier New"/>
      <family val="2"/>
    </font>
    <font>
      <sz val="10"/>
      <color indexed="9"/>
      <name val="Courier New"/>
      <family val="2"/>
    </font>
    <font>
      <sz val="10"/>
      <color indexed="20"/>
      <name val="Courier New"/>
      <family val="2"/>
    </font>
    <font>
      <b/>
      <sz val="10"/>
      <color indexed="52"/>
      <name val="Courier New"/>
      <family val="2"/>
    </font>
    <font>
      <b/>
      <sz val="10"/>
      <color indexed="9"/>
      <name val="Courier New"/>
      <family val="2"/>
    </font>
    <font>
      <i/>
      <sz val="10"/>
      <color indexed="23"/>
      <name val="Courier New"/>
      <family val="2"/>
    </font>
    <font>
      <sz val="10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0"/>
      <color indexed="62"/>
      <name val="Courier New"/>
      <family val="2"/>
    </font>
    <font>
      <sz val="10"/>
      <color indexed="52"/>
      <name val="Courier New"/>
      <family val="2"/>
    </font>
    <font>
      <sz val="10"/>
      <color indexed="60"/>
      <name val="Courier New"/>
      <family val="2"/>
    </font>
    <font>
      <b/>
      <sz val="10"/>
      <color indexed="63"/>
      <name val="Courier New"/>
      <family val="2"/>
    </font>
    <font>
      <b/>
      <sz val="18"/>
      <color indexed="56"/>
      <name val="Cambria"/>
      <family val="2"/>
    </font>
    <font>
      <b/>
      <sz val="10"/>
      <color indexed="8"/>
      <name val="Courier New"/>
      <family val="2"/>
    </font>
    <font>
      <sz val="10"/>
      <color indexed="10"/>
      <name val="Courier New"/>
      <family val="2"/>
    </font>
    <font>
      <sz val="10"/>
      <color theme="1"/>
      <name val="Courier New"/>
      <family val="2"/>
    </font>
    <font>
      <sz val="10"/>
      <color theme="0"/>
      <name val="Courier New"/>
      <family val="2"/>
    </font>
    <font>
      <sz val="10"/>
      <color rgb="FF9C0006"/>
      <name val="Courier New"/>
      <family val="2"/>
    </font>
    <font>
      <b/>
      <sz val="10"/>
      <color rgb="FFFA7D00"/>
      <name val="Courier New"/>
      <family val="2"/>
    </font>
    <font>
      <b/>
      <sz val="10"/>
      <color theme="0"/>
      <name val="Courier New"/>
      <family val="2"/>
    </font>
    <font>
      <i/>
      <sz val="10"/>
      <color rgb="FF7F7F7F"/>
      <name val="Courier New"/>
      <family val="2"/>
    </font>
    <font>
      <sz val="10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0"/>
      <color rgb="FF3F3F76"/>
      <name val="Courier New"/>
      <family val="2"/>
    </font>
    <font>
      <sz val="10"/>
      <color rgb="FFFA7D00"/>
      <name val="Courier New"/>
      <family val="2"/>
    </font>
    <font>
      <sz val="10"/>
      <color rgb="FF9C6500"/>
      <name val="Courier New"/>
      <family val="2"/>
    </font>
    <font>
      <b/>
      <sz val="10"/>
      <color rgb="FF3F3F3F"/>
      <name val="Courier New"/>
      <family val="2"/>
    </font>
    <font>
      <b/>
      <sz val="18"/>
      <color theme="3"/>
      <name val="Cambria"/>
      <family val="2"/>
    </font>
    <font>
      <b/>
      <sz val="10"/>
      <color theme="1"/>
      <name val="Courier New"/>
      <family val="2"/>
    </font>
    <font>
      <sz val="10"/>
      <color rgb="FFFF0000"/>
      <name val="Courier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8" fillId="0" borderId="0" xfId="55">
      <alignment/>
      <protection/>
    </xf>
    <xf numFmtId="14" fontId="18" fillId="0" borderId="0" xfId="55" applyNumberFormat="1">
      <alignment/>
      <protection/>
    </xf>
    <xf numFmtId="8" fontId="18" fillId="0" borderId="0" xfId="55" applyNumberFormat="1">
      <alignment/>
      <protection/>
    </xf>
    <xf numFmtId="8" fontId="33" fillId="0" borderId="10" xfId="55" applyNumberFormat="1" applyFont="1" applyBorder="1">
      <alignment/>
      <protection/>
    </xf>
    <xf numFmtId="0" fontId="18" fillId="33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7</v>
      </c>
    </row>
    <row r="2" ht="13.5">
      <c r="A2" s="1" t="s">
        <v>8</v>
      </c>
    </row>
    <row r="4" spans="1:21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3847351</v>
      </c>
      <c r="B5" s="1">
        <v>4293598</v>
      </c>
      <c r="C5" s="2">
        <v>41312</v>
      </c>
      <c r="D5" s="2">
        <v>41333</v>
      </c>
      <c r="E5" s="1">
        <v>22</v>
      </c>
      <c r="F5" s="3">
        <v>255</v>
      </c>
      <c r="G5" s="3">
        <v>5610</v>
      </c>
      <c r="I5" s="3">
        <v>5610</v>
      </c>
      <c r="J5" s="1" t="s">
        <v>23</v>
      </c>
      <c r="M5" s="1">
        <v>9938900</v>
      </c>
      <c r="O5" s="2">
        <v>41339</v>
      </c>
      <c r="P5" s="2">
        <v>41348</v>
      </c>
    </row>
    <row r="6" ht="14.25" thickBot="1">
      <c r="G6" s="4">
        <f>SUM(G5)</f>
        <v>5610</v>
      </c>
    </row>
    <row r="11" spans="2:22" ht="13.5">
      <c r="B11" s="5">
        <v>4293598</v>
      </c>
      <c r="C11" s="5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43</v>
      </c>
    </row>
    <row r="2" ht="13.5">
      <c r="A2" s="1" t="s">
        <v>44</v>
      </c>
    </row>
    <row r="4" spans="1:21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3847351</v>
      </c>
      <c r="B5" s="1">
        <v>4575545</v>
      </c>
      <c r="C5" s="2">
        <v>41365</v>
      </c>
      <c r="D5" s="2">
        <v>41394</v>
      </c>
      <c r="E5" s="1">
        <v>30</v>
      </c>
      <c r="F5" s="3">
        <v>352</v>
      </c>
      <c r="G5" s="3">
        <v>10560</v>
      </c>
      <c r="I5" s="3">
        <v>6402</v>
      </c>
      <c r="J5" s="1" t="s">
        <v>45</v>
      </c>
      <c r="M5" s="1">
        <v>12689767</v>
      </c>
      <c r="O5" s="2">
        <v>41506</v>
      </c>
      <c r="P5" s="2">
        <v>41530</v>
      </c>
    </row>
    <row r="6" spans="1:16" ht="14.25" thickBot="1">
      <c r="A6" s="1">
        <v>3847351</v>
      </c>
      <c r="B6" s="1">
        <v>4575545</v>
      </c>
      <c r="C6" s="2">
        <v>41365</v>
      </c>
      <c r="D6" s="2">
        <v>41394</v>
      </c>
      <c r="E6" s="1">
        <v>1</v>
      </c>
      <c r="F6" s="3">
        <v>-7650</v>
      </c>
      <c r="G6" s="3">
        <v>-7650</v>
      </c>
      <c r="I6" s="3">
        <v>6402</v>
      </c>
      <c r="J6" s="1" t="s">
        <v>45</v>
      </c>
      <c r="M6" s="1">
        <v>12695632</v>
      </c>
      <c r="N6" s="1">
        <v>10503307</v>
      </c>
      <c r="O6" s="2">
        <v>41506</v>
      </c>
      <c r="P6" s="2">
        <v>41530</v>
      </c>
    </row>
    <row r="7" ht="14.25" thickBot="1">
      <c r="G7" s="4">
        <f>SUM(G5:G6)</f>
        <v>2910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43</v>
      </c>
    </row>
    <row r="2" ht="13.5">
      <c r="A2" s="1" t="s">
        <v>44</v>
      </c>
    </row>
    <row r="4" spans="1:21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3847351</v>
      </c>
      <c r="B5" s="1">
        <v>4575545</v>
      </c>
      <c r="C5" s="2">
        <v>41395</v>
      </c>
      <c r="D5" s="2">
        <v>41425</v>
      </c>
      <c r="E5" s="1">
        <v>19</v>
      </c>
      <c r="F5" s="3">
        <v>352</v>
      </c>
      <c r="G5" s="3">
        <v>6688</v>
      </c>
      <c r="I5" s="3">
        <v>6402</v>
      </c>
      <c r="J5" s="1" t="s">
        <v>45</v>
      </c>
      <c r="M5" s="1">
        <v>12689768</v>
      </c>
      <c r="O5" s="2">
        <v>41506</v>
      </c>
      <c r="P5" s="2">
        <v>41530</v>
      </c>
    </row>
    <row r="6" spans="1:16" ht="14.25" thickBot="1">
      <c r="A6" s="1">
        <v>3847351</v>
      </c>
      <c r="B6" s="1">
        <v>4575545</v>
      </c>
      <c r="C6" s="2">
        <v>41395</v>
      </c>
      <c r="D6" s="2">
        <v>41425</v>
      </c>
      <c r="E6" s="1">
        <v>1</v>
      </c>
      <c r="F6" s="3">
        <v>-4845</v>
      </c>
      <c r="G6" s="3">
        <v>-4845</v>
      </c>
      <c r="I6" s="3">
        <v>6402</v>
      </c>
      <c r="J6" s="1" t="s">
        <v>45</v>
      </c>
      <c r="M6" s="1">
        <v>12691757</v>
      </c>
      <c r="N6" s="1">
        <v>10933661</v>
      </c>
      <c r="O6" s="2">
        <v>41506</v>
      </c>
      <c r="P6" s="2">
        <v>41530</v>
      </c>
    </row>
    <row r="7" ht="14.25" thickBot="1">
      <c r="G7" s="4">
        <f>SUM(G5:G6)</f>
        <v>1843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46</v>
      </c>
    </row>
    <row r="2" ht="13.5">
      <c r="A2" s="1" t="s">
        <v>47</v>
      </c>
    </row>
    <row r="4" spans="1:21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3847351</v>
      </c>
      <c r="B5" s="1">
        <v>4293598</v>
      </c>
      <c r="C5" s="2">
        <v>41487</v>
      </c>
      <c r="D5" s="2">
        <v>41517</v>
      </c>
      <c r="E5" s="1">
        <v>31</v>
      </c>
      <c r="F5" s="3">
        <v>352</v>
      </c>
      <c r="G5" s="3">
        <v>10912</v>
      </c>
      <c r="I5" s="3">
        <v>10912</v>
      </c>
      <c r="J5" s="1" t="s">
        <v>48</v>
      </c>
      <c r="M5" s="1">
        <v>12802228</v>
      </c>
      <c r="O5" s="2">
        <v>41521</v>
      </c>
      <c r="P5" s="2">
        <v>41544</v>
      </c>
    </row>
    <row r="6" ht="14.25" thickBot="1">
      <c r="G6" s="4">
        <f>SUM(G5)</f>
        <v>10912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49</v>
      </c>
    </row>
    <row r="2" ht="13.5">
      <c r="A2" s="1" t="s">
        <v>50</v>
      </c>
    </row>
    <row r="4" spans="1:21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3847351</v>
      </c>
      <c r="B5" s="1">
        <v>4293598</v>
      </c>
      <c r="C5" s="2">
        <v>41518</v>
      </c>
      <c r="D5" s="2">
        <v>41547</v>
      </c>
      <c r="E5" s="1">
        <v>30</v>
      </c>
      <c r="F5" s="3">
        <v>352</v>
      </c>
      <c r="G5" s="3">
        <v>10560</v>
      </c>
      <c r="I5" s="3">
        <v>10560</v>
      </c>
      <c r="J5" s="1" t="s">
        <v>51</v>
      </c>
      <c r="M5" s="1">
        <v>13256033</v>
      </c>
      <c r="O5" s="2">
        <v>41549</v>
      </c>
      <c r="P5" s="2">
        <v>41572</v>
      </c>
    </row>
    <row r="6" ht="14.25" thickBot="1">
      <c r="G6" s="4">
        <f>SUM(G5)</f>
        <v>10560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23" sqref="D2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8.5039062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52</v>
      </c>
    </row>
    <row r="2" ht="13.5">
      <c r="A2" s="1" t="s">
        <v>53</v>
      </c>
    </row>
    <row r="4" spans="1:21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3847351</v>
      </c>
      <c r="B5" s="1">
        <v>4293598</v>
      </c>
      <c r="C5" s="2">
        <v>41548</v>
      </c>
      <c r="D5" s="2">
        <v>41578</v>
      </c>
      <c r="E5" s="1">
        <v>31</v>
      </c>
      <c r="F5" s="3">
        <v>352</v>
      </c>
      <c r="G5" s="3">
        <v>10912</v>
      </c>
      <c r="I5" s="3">
        <v>10912</v>
      </c>
      <c r="J5" s="1" t="s">
        <v>54</v>
      </c>
      <c r="M5" s="1">
        <v>13956360</v>
      </c>
      <c r="O5" s="2">
        <v>41580</v>
      </c>
      <c r="P5" s="2">
        <v>41617</v>
      </c>
    </row>
    <row r="6" ht="14.25" thickBot="1">
      <c r="G6" s="4">
        <f>SUM(G5)</f>
        <v>10912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55</v>
      </c>
    </row>
    <row r="2" ht="13.5">
      <c r="A2" s="1" t="s">
        <v>56</v>
      </c>
    </row>
    <row r="4" spans="1:21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3847351</v>
      </c>
      <c r="B5" s="1">
        <v>4293598</v>
      </c>
      <c r="C5" s="2">
        <v>41579</v>
      </c>
      <c r="D5" s="2">
        <v>41608</v>
      </c>
      <c r="E5" s="1">
        <v>30</v>
      </c>
      <c r="F5" s="3">
        <v>352</v>
      </c>
      <c r="G5" s="3">
        <v>10560</v>
      </c>
      <c r="I5" s="3">
        <v>10560</v>
      </c>
      <c r="J5" s="1" t="s">
        <v>57</v>
      </c>
      <c r="M5" s="1">
        <v>14483911</v>
      </c>
      <c r="O5" s="2">
        <v>41610</v>
      </c>
      <c r="P5" s="2">
        <v>41649</v>
      </c>
    </row>
    <row r="6" ht="14.25" thickBot="1">
      <c r="G6" s="4">
        <f>SUM(G5)</f>
        <v>10560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tabSelected="1" zoomScalePageLayoutView="0" workbookViewId="0" topLeftCell="A1">
      <selection activeCell="E14" sqref="E1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58</v>
      </c>
    </row>
    <row r="2" ht="13.5">
      <c r="A2" s="1" t="s">
        <v>59</v>
      </c>
    </row>
    <row r="4" spans="1:21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3847351</v>
      </c>
      <c r="B5" s="1">
        <v>4293598</v>
      </c>
      <c r="C5" s="2">
        <v>41609</v>
      </c>
      <c r="D5" s="2">
        <v>41639</v>
      </c>
      <c r="E5" s="1">
        <v>31</v>
      </c>
      <c r="F5" s="3">
        <v>352</v>
      </c>
      <c r="G5" s="3">
        <v>10912</v>
      </c>
      <c r="I5" s="3">
        <v>10912</v>
      </c>
      <c r="J5" s="1" t="s">
        <v>60</v>
      </c>
      <c r="M5" s="1">
        <v>14936347</v>
      </c>
      <c r="O5" s="2">
        <v>41642</v>
      </c>
      <c r="P5" s="2">
        <v>41670</v>
      </c>
    </row>
    <row r="6" ht="14.25" thickBot="1">
      <c r="G6" s="4">
        <f>SUM(G5)</f>
        <v>10912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zoomScalePageLayoutView="0" workbookViewId="0" topLeftCell="A1">
      <selection activeCell="C24" sqref="C2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25</v>
      </c>
    </row>
    <row r="2" ht="13.5">
      <c r="A2" s="1" t="s">
        <v>26</v>
      </c>
    </row>
    <row r="4" spans="1:21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3847351</v>
      </c>
      <c r="B5" s="1">
        <v>4575545</v>
      </c>
      <c r="C5" s="2">
        <v>41348</v>
      </c>
      <c r="D5" s="2">
        <v>41364</v>
      </c>
      <c r="E5" s="1">
        <v>17</v>
      </c>
      <c r="F5" s="3">
        <v>255</v>
      </c>
      <c r="G5" s="3">
        <v>4335</v>
      </c>
      <c r="I5" s="3">
        <v>4335</v>
      </c>
      <c r="J5" s="1" t="s">
        <v>27</v>
      </c>
      <c r="M5" s="1">
        <v>10299034</v>
      </c>
      <c r="O5" s="2">
        <v>41375</v>
      </c>
      <c r="P5" s="2">
        <v>41383</v>
      </c>
    </row>
    <row r="6" ht="14.25" thickBot="1">
      <c r="G6" s="4">
        <f>SUM(G5)</f>
        <v>4335</v>
      </c>
    </row>
    <row r="14" spans="2:23" ht="13.5">
      <c r="B14" s="5">
        <v>4293598</v>
      </c>
      <c r="C14" s="5" t="s">
        <v>28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2:23" ht="13.5">
      <c r="B15" s="5">
        <v>4575545</v>
      </c>
      <c r="C15" s="5" t="s">
        <v>29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</sheetData>
  <sheetProtection/>
  <printOptions/>
  <pageMargins left="0.7" right="0.7" top="0.75" bottom="0.75" header="0.3" footer="0.3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30</v>
      </c>
    </row>
    <row r="2" ht="13.5">
      <c r="A2" s="1" t="s">
        <v>31</v>
      </c>
    </row>
    <row r="4" spans="1:21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3847351</v>
      </c>
      <c r="B5" s="1">
        <v>4575545</v>
      </c>
      <c r="C5" s="2">
        <v>41365</v>
      </c>
      <c r="D5" s="2">
        <v>41394</v>
      </c>
      <c r="E5" s="1">
        <v>30</v>
      </c>
      <c r="F5" s="3">
        <v>255</v>
      </c>
      <c r="G5" s="3">
        <v>7650</v>
      </c>
      <c r="I5" s="3">
        <v>18210</v>
      </c>
      <c r="J5" s="1" t="s">
        <v>32</v>
      </c>
      <c r="M5" s="1">
        <v>10503307</v>
      </c>
      <c r="O5" s="2">
        <v>41396</v>
      </c>
      <c r="P5" s="2">
        <v>41410</v>
      </c>
    </row>
    <row r="6" ht="14.25" thickBot="1">
      <c r="G6" s="4">
        <f>SUM(G5)</f>
        <v>7650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30</v>
      </c>
    </row>
    <row r="2" ht="13.5">
      <c r="A2" s="1" t="s">
        <v>31</v>
      </c>
    </row>
    <row r="4" spans="1:21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3847351</v>
      </c>
      <c r="B5" s="1">
        <v>4293598</v>
      </c>
      <c r="C5" s="2">
        <v>41365</v>
      </c>
      <c r="D5" s="2">
        <v>41394</v>
      </c>
      <c r="E5" s="1">
        <v>30</v>
      </c>
      <c r="F5" s="3">
        <v>352</v>
      </c>
      <c r="G5" s="3">
        <v>10560</v>
      </c>
      <c r="I5" s="3">
        <v>18210</v>
      </c>
      <c r="J5" s="1" t="s">
        <v>32</v>
      </c>
      <c r="M5" s="1">
        <v>10503013</v>
      </c>
      <c r="O5" s="2">
        <v>41396</v>
      </c>
      <c r="P5" s="2">
        <v>41410</v>
      </c>
    </row>
    <row r="6" ht="14.25" thickBot="1">
      <c r="G6" s="4">
        <f>SUM(G5)</f>
        <v>10560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33</v>
      </c>
    </row>
    <row r="2" ht="13.5">
      <c r="A2" s="1" t="s">
        <v>34</v>
      </c>
    </row>
    <row r="4" spans="1:21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3847351</v>
      </c>
      <c r="B5" s="1">
        <v>4575545</v>
      </c>
      <c r="C5" s="2">
        <v>41395</v>
      </c>
      <c r="D5" s="2">
        <v>41425</v>
      </c>
      <c r="E5" s="1">
        <v>19</v>
      </c>
      <c r="F5" s="3">
        <v>255</v>
      </c>
      <c r="G5" s="3">
        <v>4845</v>
      </c>
      <c r="I5" s="3">
        <v>15405</v>
      </c>
      <c r="J5" s="1" t="s">
        <v>35</v>
      </c>
      <c r="M5" s="1">
        <v>10933661</v>
      </c>
      <c r="O5" s="2">
        <v>41435</v>
      </c>
      <c r="P5" s="2">
        <v>41449</v>
      </c>
    </row>
    <row r="6" ht="14.25" thickBot="1">
      <c r="G6" s="4">
        <f>SUM(G5)</f>
        <v>4845</v>
      </c>
    </row>
    <row r="9" spans="2:24" ht="13.5">
      <c r="B9" s="5">
        <v>4575545</v>
      </c>
      <c r="C9" s="5" t="s">
        <v>36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</sheetData>
  <sheetProtection/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F18" sqref="F1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33</v>
      </c>
    </row>
    <row r="2" ht="13.5">
      <c r="A2" s="1" t="s">
        <v>34</v>
      </c>
    </row>
    <row r="4" spans="1:21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3847351</v>
      </c>
      <c r="B5" s="1">
        <v>4293598</v>
      </c>
      <c r="C5" s="2">
        <v>41395</v>
      </c>
      <c r="D5" s="2">
        <v>41425</v>
      </c>
      <c r="E5" s="1">
        <v>30</v>
      </c>
      <c r="F5" s="3">
        <v>352</v>
      </c>
      <c r="G5" s="3">
        <v>10560</v>
      </c>
      <c r="I5" s="3">
        <v>15405</v>
      </c>
      <c r="J5" s="1" t="s">
        <v>35</v>
      </c>
      <c r="M5" s="1">
        <v>10935630</v>
      </c>
      <c r="O5" s="2">
        <v>41435</v>
      </c>
      <c r="P5" s="2">
        <v>41449</v>
      </c>
    </row>
    <row r="6" ht="14.25" thickBot="1">
      <c r="G6" s="4">
        <f>SUM(G5)</f>
        <v>10560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18" sqref="C1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37</v>
      </c>
    </row>
    <row r="2" ht="13.5">
      <c r="A2" s="1" t="s">
        <v>38</v>
      </c>
    </row>
    <row r="4" spans="1:21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3847351</v>
      </c>
      <c r="B5" s="1">
        <v>4293598</v>
      </c>
      <c r="C5" s="2">
        <v>41426</v>
      </c>
      <c r="D5" s="2">
        <v>41455</v>
      </c>
      <c r="E5" s="1">
        <v>30</v>
      </c>
      <c r="F5" s="3">
        <v>352</v>
      </c>
      <c r="G5" s="3">
        <v>10560</v>
      </c>
      <c r="I5" s="3">
        <v>10560</v>
      </c>
      <c r="J5" s="1" t="s">
        <v>39</v>
      </c>
      <c r="M5" s="1">
        <v>11469333</v>
      </c>
      <c r="O5" s="2">
        <v>41457</v>
      </c>
      <c r="P5" s="2">
        <v>41473</v>
      </c>
    </row>
    <row r="6" ht="14.25" thickBot="1">
      <c r="G6" s="4">
        <f>SUM(G5)</f>
        <v>10560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40</v>
      </c>
    </row>
    <row r="2" ht="13.5">
      <c r="A2" s="1" t="s">
        <v>41</v>
      </c>
    </row>
    <row r="4" spans="1:21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3847351</v>
      </c>
      <c r="B5" s="1">
        <v>4293598</v>
      </c>
      <c r="C5" s="2">
        <v>41456</v>
      </c>
      <c r="D5" s="2">
        <v>41486</v>
      </c>
      <c r="E5" s="1">
        <v>31</v>
      </c>
      <c r="F5" s="3">
        <v>352</v>
      </c>
      <c r="G5" s="3">
        <v>10912</v>
      </c>
      <c r="I5" s="3">
        <v>10912</v>
      </c>
      <c r="J5" s="1" t="s">
        <v>42</v>
      </c>
      <c r="M5" s="1">
        <v>12505632</v>
      </c>
      <c r="O5" s="2">
        <v>41498</v>
      </c>
      <c r="P5" s="2">
        <v>41502</v>
      </c>
    </row>
    <row r="6" ht="14.25" thickBot="1">
      <c r="G6" s="4">
        <f>SUM(G5)</f>
        <v>10912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43</v>
      </c>
    </row>
    <row r="2" ht="13.5">
      <c r="A2" s="1" t="s">
        <v>44</v>
      </c>
    </row>
    <row r="4" spans="1:21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3847351</v>
      </c>
      <c r="B5" s="1">
        <v>4575545</v>
      </c>
      <c r="C5" s="2">
        <v>41348</v>
      </c>
      <c r="D5" s="2">
        <v>41364</v>
      </c>
      <c r="E5" s="1">
        <v>1</v>
      </c>
      <c r="F5" s="3">
        <v>-4335</v>
      </c>
      <c r="G5" s="3">
        <v>-4335</v>
      </c>
      <c r="I5" s="3">
        <v>6402</v>
      </c>
      <c r="J5" s="1" t="s">
        <v>45</v>
      </c>
      <c r="M5" s="1">
        <v>12695633</v>
      </c>
      <c r="N5" s="1">
        <v>10299034</v>
      </c>
      <c r="O5" s="2">
        <v>41506</v>
      </c>
      <c r="P5" s="2">
        <v>41530</v>
      </c>
    </row>
    <row r="6" spans="1:16" ht="14.25" thickBot="1">
      <c r="A6" s="1">
        <v>3847351</v>
      </c>
      <c r="B6" s="1">
        <v>4575545</v>
      </c>
      <c r="C6" s="2">
        <v>41348</v>
      </c>
      <c r="D6" s="2">
        <v>41364</v>
      </c>
      <c r="E6" s="1">
        <v>17</v>
      </c>
      <c r="F6" s="3">
        <v>352</v>
      </c>
      <c r="G6" s="3">
        <v>5984</v>
      </c>
      <c r="I6" s="3">
        <v>6402</v>
      </c>
      <c r="J6" s="1" t="s">
        <v>45</v>
      </c>
      <c r="M6" s="1">
        <v>12689766</v>
      </c>
      <c r="O6" s="2">
        <v>41506</v>
      </c>
      <c r="P6" s="2">
        <v>41530</v>
      </c>
    </row>
    <row r="7" ht="14.25" thickBot="1">
      <c r="G7" s="4">
        <f>SUM(G5:G6)</f>
        <v>1649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HCJFS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HCJFS</dc:creator>
  <cp:keywords/>
  <dc:description/>
  <cp:lastModifiedBy>MITCHR</cp:lastModifiedBy>
  <dcterms:created xsi:type="dcterms:W3CDTF">2010-10-21T12:07:09Z</dcterms:created>
  <dcterms:modified xsi:type="dcterms:W3CDTF">2014-02-03T17:57:56Z</dcterms:modified>
  <cp:category/>
  <cp:version/>
  <cp:contentType/>
  <cp:contentStatus/>
</cp:coreProperties>
</file>