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800" windowHeight="10485" tabRatio="628" firstSheet="32" activeTab="35"/>
  </bookViews>
  <sheets>
    <sheet name=" RL 012013" sheetId="1" r:id="rId1"/>
    <sheet name=" RL 022013" sheetId="2" r:id="rId2"/>
    <sheet name=" RL 012013B" sheetId="3" r:id="rId3"/>
    <sheet name=" RL 022013B" sheetId="4" r:id="rId4"/>
    <sheet name=" RL 032013" sheetId="5" r:id="rId5"/>
    <sheet name=" RL 032013B" sheetId="6" r:id="rId6"/>
    <sheet name=" RL 032013C" sheetId="7" r:id="rId7"/>
    <sheet name=" RL 042013" sheetId="8" r:id="rId8"/>
    <sheet name="HOPE NC 032013" sheetId="9" r:id="rId9"/>
    <sheet name="HOPE NC 042013 " sheetId="10" r:id="rId10"/>
    <sheet name=" RL 052013" sheetId="11" r:id="rId11"/>
    <sheet name="HOPE NC 052013" sheetId="12" r:id="rId12"/>
    <sheet name=" RL 052013B" sheetId="13" r:id="rId13"/>
    <sheet name=" RL 062013" sheetId="14" r:id="rId14"/>
    <sheet name=" RL 062013B" sheetId="15" r:id="rId15"/>
    <sheet name=" RL 042013B" sheetId="16" r:id="rId16"/>
    <sheet name=" RL 052013C" sheetId="17" r:id="rId17"/>
    <sheet name=" RL 052013D" sheetId="18" r:id="rId18"/>
    <sheet name=" RL 052013E" sheetId="19" r:id="rId19"/>
    <sheet name=" 052013 HOPE" sheetId="20" r:id="rId20"/>
    <sheet name=" RL 052013F" sheetId="21" r:id="rId21"/>
    <sheet name=" RL 072013" sheetId="22" r:id="rId22"/>
    <sheet name=" RL 072013B" sheetId="23" r:id="rId23"/>
    <sheet name=" RL 062013 HOPE" sheetId="24" r:id="rId24"/>
    <sheet name=" RL 052013 HOPE" sheetId="25" r:id="rId25"/>
    <sheet name=" RL 072013 HOPE" sheetId="26" r:id="rId26"/>
    <sheet name=" RL 082013" sheetId="27" r:id="rId27"/>
    <sheet name=" RL 082013B" sheetId="28" r:id="rId28"/>
    <sheet name="RL 082013" sheetId="29" r:id="rId29"/>
    <sheet name=" RL 092013" sheetId="30" r:id="rId30"/>
    <sheet name=" RL 092013B" sheetId="31" r:id="rId31"/>
    <sheet name=" RL 102013" sheetId="32" r:id="rId32"/>
    <sheet name=" RL 102013B" sheetId="33" r:id="rId33"/>
    <sheet name=" RL 112013" sheetId="34" r:id="rId34"/>
    <sheet name=" RL 112013B" sheetId="35" r:id="rId35"/>
    <sheet name=" RL 122013" sheetId="36" r:id="rId36"/>
  </sheets>
  <definedNames/>
  <calcPr fullCalcOnLoad="1"/>
</workbook>
</file>

<file path=xl/sharedStrings.xml><?xml version="1.0" encoding="utf-8"?>
<sst xmlns="http://schemas.openxmlformats.org/spreadsheetml/2006/main" count="905" uniqueCount="116">
  <si>
    <t>Payment Download Report [Agency - Hamilton County Department of Job and Family Services] [Disbursement Name - RM 02-12-13 ]</t>
  </si>
  <si>
    <t>Run Date: 02/12/2013 08:01:55 AM</t>
  </si>
  <si>
    <t>Provider Id</t>
  </si>
  <si>
    <t>Recipient ID</t>
  </si>
  <si>
    <t>Claim Begin Date</t>
  </si>
  <si>
    <t>Claim End Date</t>
  </si>
  <si>
    <t>Units</t>
  </si>
  <si>
    <t>Cost/Unit</t>
  </si>
  <si>
    <t>Amount</t>
  </si>
  <si>
    <t>Total Subsidy Amount</t>
  </si>
  <si>
    <t>Provider Total</t>
  </si>
  <si>
    <t>Disburse Payment Name</t>
  </si>
  <si>
    <t>Worker Id</t>
  </si>
  <si>
    <t>Fund Src</t>
  </si>
  <si>
    <t>Payment Id</t>
  </si>
  <si>
    <t>Adjust Payment Id</t>
  </si>
  <si>
    <t>Request Date</t>
  </si>
  <si>
    <t>Agency Warrant Date</t>
  </si>
  <si>
    <t>Agency Warrant Number</t>
  </si>
  <si>
    <t>JFS 02820 Code</t>
  </si>
  <si>
    <t>County Account #</t>
  </si>
  <si>
    <t>Voucher ID</t>
  </si>
  <si>
    <t>Purchase Order #</t>
  </si>
  <si>
    <t>RM 02-12-13</t>
  </si>
  <si>
    <t xml:space="preserve">HOPE client.  Must rebill on separate invoice for services.  Rebill due 3/31/13 </t>
  </si>
  <si>
    <t>Pay 28 days.  Request for 1/29-2/28 denied for early submission, must appeal.</t>
  </si>
  <si>
    <t>Pay 3 days.  No CCSR entered for 12/29-1/28</t>
  </si>
  <si>
    <t>No pay.  CCSR for 12/29-1/28 denied.  Also CCSR for 1/29-2/29 denied, must appeal for both requests.</t>
  </si>
  <si>
    <t>No pay.  No CCSR for 12/29-1/28.  Also CCSR for 1/29-2/28 denied.  Must appeal.</t>
  </si>
  <si>
    <t>Payment Download Report [Agency - Hamilton County Department of Job and Family Services] [Disbursement Name - RM 03-15-13 ]</t>
  </si>
  <si>
    <t>Run Date: 03/15/2013 09:41:18 AM</t>
  </si>
  <si>
    <t>RM 03-15-13</t>
  </si>
  <si>
    <t>Client is with HOPE.  Must bill on separate invoice for services.  Rebill due 4/30/13.</t>
  </si>
  <si>
    <t>Payment Download Report [Agency - Hamilton County Department of Job and Family Services] [Disbursement Name - RM 03-25-13 ]</t>
  </si>
  <si>
    <t>Run Date: 03/25/2013 08:28:31 AM</t>
  </si>
  <si>
    <t>RM 03-25-13</t>
  </si>
  <si>
    <t>Rebill 28 days for client.  She was facility entire month of February.  Rebill due by 4/30/13</t>
  </si>
  <si>
    <t>Payment Download Report [Agency - Hamilton County Department of Job and Family Services] [Disbursement Name - RM 04-12-13 ]</t>
  </si>
  <si>
    <t>Run Date: 04/12/2013 10:11:42 AM</t>
  </si>
  <si>
    <t>RM 04-12-13</t>
  </si>
  <si>
    <t>Rebill services on separate invoice.  Client is with HOPE.  Rebill due by 5/31/13</t>
  </si>
  <si>
    <t>No pay.  Services for 3/1-3/28 and 3/29-4/28 denied.  Must send appeal.</t>
  </si>
  <si>
    <t>Payment Download Report [Agency - Hamilton County Department of Job and Family Services] [Disbursement Name - RM 04-19-13 ]</t>
  </si>
  <si>
    <t>Run Date: 04/19/2013 10:06:13 AM</t>
  </si>
  <si>
    <t>RM 04-19-13</t>
  </si>
  <si>
    <t>Payment Download Report [Agency - Hamilton County Department of Job and Family Services] [Disbursement Name - RM 05-10-13 ]</t>
  </si>
  <si>
    <t>Run Date: 05/10/2013 09:26:54 AM</t>
  </si>
  <si>
    <t>RM 05-10-13B</t>
  </si>
  <si>
    <t>RM 05-10-13</t>
  </si>
  <si>
    <t>Pay 17 days.  Client discharged from facility on 4/18.</t>
  </si>
  <si>
    <t>Payment Download Report [Agency - Hamilton County Department of Job and Family Services] [Disbursement Name - RM 05-16-13 ]</t>
  </si>
  <si>
    <t>Run Date: 05/16/2013 08:04:49 AM</t>
  </si>
  <si>
    <t>RM 05-16-13</t>
  </si>
  <si>
    <t>RM 05-16-13B</t>
  </si>
  <si>
    <t>HOPE client.  Rebill services on separate invoice.  Rebill due 6/30/13</t>
  </si>
  <si>
    <t>Rebill 4/29-4/30.  Services currently pending, services for 3/29-4/28 denied, must appeal.  Rebill due 6/30/13.</t>
  </si>
  <si>
    <t>MAR. 2013</t>
  </si>
  <si>
    <t>4/1-4/30</t>
  </si>
  <si>
    <t>Payment Download Report [Agency - Hamilton County Department of Job and Family Services] [Disbursement Name - RM 06-14-13 ]</t>
  </si>
  <si>
    <t>Run Date: 06/17/2013 07:55:36 AM</t>
  </si>
  <si>
    <t>RM 06-14-13</t>
  </si>
  <si>
    <t>Rebill 31 days.  Client AWOL on 5/29.  UM gave bed hold thru 5/31.  Rebill due by 7/31/13.</t>
  </si>
  <si>
    <t>Payment Download Report [Agency - Hamilton County Department of Job and Family Services] [Disbursement Name - RM 06-24-13 ]</t>
  </si>
  <si>
    <t>Run Date: 06/24/2013 08:14:00 AM</t>
  </si>
  <si>
    <t>RM 06-24-13</t>
  </si>
  <si>
    <t>Pay 28 days.  Services for 5/29-6/28denied.  Must appeal.</t>
  </si>
  <si>
    <t>Bill services on separate invoice.  Client is with HOPE.  Rebill due 7/31/13</t>
  </si>
  <si>
    <t>No pay.  Services for 3/1-6/28 denied.  Must send appeal.</t>
  </si>
  <si>
    <t>Payment Download Report [Agency - Hamilton County Department of Job and Family Services] [Disbursement Name - RM 07-18-13 ]</t>
  </si>
  <si>
    <t>Run Date: 07/18/2013 11:13:31 AM</t>
  </si>
  <si>
    <t>RM 07-18-13</t>
  </si>
  <si>
    <t>HOPE Client.  Rebill services on separate invoice.  Rebill due by 8/31/13.</t>
  </si>
  <si>
    <t>Pay 20 days.  Client discharged on 6/21.</t>
  </si>
  <si>
    <t>Payment Download Report [Agency - Hamilton County Department of Job and Family Services] [Disbursement Name - RM 08-02-13 ]</t>
  </si>
  <si>
    <t>Run Date: 08/02/2013 08:04:54 AM</t>
  </si>
  <si>
    <t>RM 08-02-13</t>
  </si>
  <si>
    <t>Pay 3 days.  Cannot combine months of service.  Services for June already paid from CCOH original invoice.</t>
  </si>
  <si>
    <t>Payment Download Report [Agency - Hamilton County Department of Job and Family Services] [Disbursement Name - RM 08-09-13 HOPE ]</t>
  </si>
  <si>
    <t>Run Date: 08/09/2013 11:31:18 AM</t>
  </si>
  <si>
    <t>RM 08-09-13 HOPE</t>
  </si>
  <si>
    <t>Pay 3 days.  Cannot combine several sevice months on one invoice.</t>
  </si>
  <si>
    <t>June services need to be rebilled on separate invoice due to being HOPE client.  Rebill due by 8/31.</t>
  </si>
  <si>
    <t>Rebill 5/1-5/28 services.  Due 7/31.</t>
  </si>
  <si>
    <t>Payment Download Report [Agency - Hamilton County Department of Job and Family Services] [Disbursement Name - RM 08-16-13 ]</t>
  </si>
  <si>
    <t>Run Date: 08/16/2013 09:36:15 AM</t>
  </si>
  <si>
    <t>RM 08-16-13</t>
  </si>
  <si>
    <t>Pay 28 days.  Services for 5/29-5/31 already paid as of 8/2/13</t>
  </si>
  <si>
    <t>Payment Download Report [Agency - Hamilton County Department of Job and Family Services] [Disbursement Name - RM 08-19-13 HOPE ]</t>
  </si>
  <si>
    <t>Run Date: 08/19/2013 10:48:30 AM</t>
  </si>
  <si>
    <t>RM 08-19-13 HOPE</t>
  </si>
  <si>
    <t>Pay 28 days.  Services for 5/29-5/31 already paid as of 8/2.</t>
  </si>
  <si>
    <t>Payment Download Report [Agency - Hamilton County Department of Job and Family Services] [Disbursement Name - RM 09-13-13 ]</t>
  </si>
  <si>
    <t>Run Date: 09/13/2013 08:03:14 AM</t>
  </si>
  <si>
    <t>RM 09-13-13</t>
  </si>
  <si>
    <t>No pay.  Services for 8/1-8/28 denied.  Must submit an appeal.</t>
  </si>
  <si>
    <t>Payment Download Report [Agency - Hamilton County Department of Job and Family Services] [Disbursement Name - RM 10-18-13 ]</t>
  </si>
  <si>
    <t>Run Date: 10/18/2013 11:31:14 AM</t>
  </si>
  <si>
    <t>RM 10-18-13</t>
  </si>
  <si>
    <t>Payment Download Report [Agency - Hamilton County Department of Job and Family Services] [Disbursement Name - RM 10-25-13 ]</t>
  </si>
  <si>
    <t>Run Date: 10/25/2013 08:47:55 AM</t>
  </si>
  <si>
    <t>RM 10-25-13</t>
  </si>
  <si>
    <t>Payment Download Report [Agency - Hamilton County Department of Job and Family Services] [Disbursement Name - RM 11-15-13 ]</t>
  </si>
  <si>
    <t>Run Date: 11/15/2013 01:19:37 PM</t>
  </si>
  <si>
    <t>RM 11-15-13</t>
  </si>
  <si>
    <t>Pay 29 days.  Child moved 10/30</t>
  </si>
  <si>
    <t>rebill 2 days.</t>
  </si>
  <si>
    <t>Payment Download Report [Agency - Hamilton County Department of Job and Family Services] [Disbursement Name - RM 12-09-13 ]</t>
  </si>
  <si>
    <t>Run Date: 12/09/2013 09:46:40 AM</t>
  </si>
  <si>
    <t>RM 12-09-13</t>
  </si>
  <si>
    <t>Pay 29 days.  Client went on relative visit beginning 11/27.  Bed hold thru 11/29</t>
  </si>
  <si>
    <t>Payment Download Report [Agency - Hamilton County Department of Job and Family Services] [Disbursement Name - RM 01-10-14 ]</t>
  </si>
  <si>
    <t>Run Date: 01/10/2014 09:38:33 AM</t>
  </si>
  <si>
    <t>RM 01-10-14</t>
  </si>
  <si>
    <t>Payment Download Report [Agency - Hamilton County Department of Job and Family Services] [Disbursement Name - RM 01-17-14 ]</t>
  </si>
  <si>
    <t>Run Date: 01/17/2014 09:13:53 AM</t>
  </si>
  <si>
    <t>RM 01-17-14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</si>
</sst>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;[Red]&quot;$&quot;#,##0.00"/>
  </numFmts>
  <fonts count="37">
    <font>
      <sz val="10"/>
      <name val="Courier New"/>
      <family val="0"/>
    </font>
    <font>
      <u val="single"/>
      <sz val="10"/>
      <color indexed="36"/>
      <name val="Courier New"/>
      <family val="3"/>
    </font>
    <font>
      <u val="single"/>
      <sz val="10"/>
      <color indexed="12"/>
      <name val="Courier New"/>
      <family val="3"/>
    </font>
    <font>
      <sz val="10"/>
      <color indexed="8"/>
      <name val="Courier New"/>
      <family val="2"/>
    </font>
    <font>
      <sz val="10"/>
      <color indexed="9"/>
      <name val="Courier New"/>
      <family val="2"/>
    </font>
    <font>
      <sz val="10"/>
      <color indexed="20"/>
      <name val="Courier New"/>
      <family val="2"/>
    </font>
    <font>
      <b/>
      <sz val="10"/>
      <color indexed="52"/>
      <name val="Courier New"/>
      <family val="2"/>
    </font>
    <font>
      <b/>
      <sz val="10"/>
      <color indexed="9"/>
      <name val="Courier New"/>
      <family val="2"/>
    </font>
    <font>
      <i/>
      <sz val="10"/>
      <color indexed="23"/>
      <name val="Courier New"/>
      <family val="2"/>
    </font>
    <font>
      <sz val="10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0"/>
      <color indexed="62"/>
      <name val="Courier New"/>
      <family val="2"/>
    </font>
    <font>
      <sz val="10"/>
      <color indexed="52"/>
      <name val="Courier New"/>
      <family val="2"/>
    </font>
    <font>
      <sz val="10"/>
      <color indexed="60"/>
      <name val="Courier New"/>
      <family val="2"/>
    </font>
    <font>
      <b/>
      <sz val="10"/>
      <color indexed="63"/>
      <name val="Courier New"/>
      <family val="2"/>
    </font>
    <font>
      <b/>
      <sz val="18"/>
      <color indexed="56"/>
      <name val="Cambria"/>
      <family val="2"/>
    </font>
    <font>
      <b/>
      <sz val="10"/>
      <color indexed="8"/>
      <name val="Courier New"/>
      <family val="2"/>
    </font>
    <font>
      <sz val="10"/>
      <color indexed="10"/>
      <name val="Courier New"/>
      <family val="2"/>
    </font>
    <font>
      <sz val="10"/>
      <color theme="1"/>
      <name val="Courier New"/>
      <family val="2"/>
    </font>
    <font>
      <sz val="10"/>
      <color theme="0"/>
      <name val="Courier New"/>
      <family val="2"/>
    </font>
    <font>
      <sz val="10"/>
      <color rgb="FF9C0006"/>
      <name val="Courier New"/>
      <family val="2"/>
    </font>
    <font>
      <b/>
      <sz val="10"/>
      <color rgb="FFFA7D00"/>
      <name val="Courier New"/>
      <family val="2"/>
    </font>
    <font>
      <b/>
      <sz val="10"/>
      <color theme="0"/>
      <name val="Courier New"/>
      <family val="2"/>
    </font>
    <font>
      <i/>
      <sz val="10"/>
      <color rgb="FF7F7F7F"/>
      <name val="Courier New"/>
      <family val="2"/>
    </font>
    <font>
      <sz val="10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0"/>
      <color rgb="FF3F3F76"/>
      <name val="Courier New"/>
      <family val="2"/>
    </font>
    <font>
      <sz val="10"/>
      <color rgb="FFFA7D00"/>
      <name val="Courier New"/>
      <family val="2"/>
    </font>
    <font>
      <sz val="10"/>
      <color rgb="FF9C6500"/>
      <name val="Courier New"/>
      <family val="2"/>
    </font>
    <font>
      <b/>
      <sz val="10"/>
      <color rgb="FF3F3F3F"/>
      <name val="Courier New"/>
      <family val="2"/>
    </font>
    <font>
      <b/>
      <sz val="18"/>
      <color theme="3"/>
      <name val="Cambria"/>
      <family val="2"/>
    </font>
    <font>
      <b/>
      <sz val="10"/>
      <color theme="1"/>
      <name val="Courier New"/>
      <family val="2"/>
    </font>
    <font>
      <sz val="10"/>
      <color rgb="FFFF0000"/>
      <name val="Courier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0" fillId="0" borderId="0" xfId="58">
      <alignment/>
      <protection/>
    </xf>
    <xf numFmtId="14" fontId="20" fillId="0" borderId="0" xfId="58" applyNumberFormat="1">
      <alignment/>
      <protection/>
    </xf>
    <xf numFmtId="8" fontId="20" fillId="0" borderId="0" xfId="58" applyNumberFormat="1">
      <alignment/>
      <protection/>
    </xf>
    <xf numFmtId="8" fontId="35" fillId="0" borderId="10" xfId="58" applyNumberFormat="1" applyFont="1" applyBorder="1">
      <alignment/>
      <protection/>
    </xf>
    <xf numFmtId="0" fontId="20" fillId="33" borderId="0" xfId="58" applyFill="1">
      <alignment/>
      <protection/>
    </xf>
    <xf numFmtId="168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0</v>
      </c>
    </row>
    <row r="2" ht="13.5">
      <c r="A2" s="1" t="s">
        <v>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2924499</v>
      </c>
      <c r="B5" s="1">
        <v>1889270</v>
      </c>
      <c r="C5" s="2">
        <v>41275</v>
      </c>
      <c r="D5" s="2">
        <v>41305</v>
      </c>
      <c r="E5" s="1">
        <v>31</v>
      </c>
      <c r="F5" s="3">
        <v>173.4</v>
      </c>
      <c r="G5" s="3">
        <v>5375.4</v>
      </c>
      <c r="I5" s="3">
        <v>28957.8</v>
      </c>
      <c r="J5" s="1" t="s">
        <v>23</v>
      </c>
      <c r="L5" s="1">
        <v>20508</v>
      </c>
      <c r="M5" s="1">
        <v>9763412</v>
      </c>
      <c r="O5" s="2">
        <v>41307</v>
      </c>
      <c r="P5" s="2">
        <v>41317</v>
      </c>
    </row>
    <row r="6" spans="1:16" ht="13.5">
      <c r="A6" s="1">
        <v>2924499</v>
      </c>
      <c r="B6" s="1">
        <v>4284194</v>
      </c>
      <c r="C6" s="2">
        <v>41297</v>
      </c>
      <c r="D6" s="2">
        <v>41305</v>
      </c>
      <c r="E6" s="1">
        <v>9</v>
      </c>
      <c r="F6" s="3">
        <v>173.4</v>
      </c>
      <c r="G6" s="3">
        <v>1560.6</v>
      </c>
      <c r="I6" s="3">
        <v>28957.8</v>
      </c>
      <c r="J6" s="1" t="s">
        <v>23</v>
      </c>
      <c r="L6" s="1">
        <v>20508</v>
      </c>
      <c r="M6" s="1">
        <v>9763887</v>
      </c>
      <c r="O6" s="2">
        <v>41307</v>
      </c>
      <c r="P6" s="2">
        <v>41317</v>
      </c>
    </row>
    <row r="7" spans="1:16" ht="13.5">
      <c r="A7" s="1">
        <v>2924499</v>
      </c>
      <c r="B7" s="1">
        <v>4260937</v>
      </c>
      <c r="C7" s="2">
        <v>41278</v>
      </c>
      <c r="D7" s="2">
        <v>41305</v>
      </c>
      <c r="E7" s="1">
        <v>28</v>
      </c>
      <c r="F7" s="3">
        <v>173.4</v>
      </c>
      <c r="G7" s="3">
        <v>4855.2</v>
      </c>
      <c r="I7" s="3">
        <v>28957.8</v>
      </c>
      <c r="J7" s="1" t="s">
        <v>23</v>
      </c>
      <c r="L7" s="1">
        <v>20508</v>
      </c>
      <c r="M7" s="1">
        <v>9763551</v>
      </c>
      <c r="O7" s="2">
        <v>41307</v>
      </c>
      <c r="P7" s="2">
        <v>41317</v>
      </c>
    </row>
    <row r="8" spans="1:16" ht="13.5">
      <c r="A8" s="1">
        <v>2924499</v>
      </c>
      <c r="B8" s="1">
        <v>4839479</v>
      </c>
      <c r="C8" s="2">
        <v>41275</v>
      </c>
      <c r="D8" s="2">
        <v>41305</v>
      </c>
      <c r="E8" s="1">
        <v>31</v>
      </c>
      <c r="F8" s="3">
        <v>173.4</v>
      </c>
      <c r="G8" s="3">
        <v>5375.4</v>
      </c>
      <c r="I8" s="3">
        <v>28957.8</v>
      </c>
      <c r="J8" s="1" t="s">
        <v>23</v>
      </c>
      <c r="L8" s="1">
        <v>20508</v>
      </c>
      <c r="M8" s="1">
        <v>9763432</v>
      </c>
      <c r="O8" s="2">
        <v>41307</v>
      </c>
      <c r="P8" s="2">
        <v>41317</v>
      </c>
    </row>
    <row r="9" spans="1:16" ht="13.5">
      <c r="A9" s="1">
        <v>2924499</v>
      </c>
      <c r="B9" s="1">
        <v>4303041</v>
      </c>
      <c r="C9" s="2">
        <v>41303</v>
      </c>
      <c r="D9" s="2">
        <v>41305</v>
      </c>
      <c r="E9" s="1">
        <v>3</v>
      </c>
      <c r="F9" s="3">
        <v>173.4</v>
      </c>
      <c r="G9" s="3">
        <v>520.2</v>
      </c>
      <c r="I9" s="3">
        <v>28957.8</v>
      </c>
      <c r="J9" s="1" t="s">
        <v>23</v>
      </c>
      <c r="L9" s="1">
        <v>20508</v>
      </c>
      <c r="M9" s="1">
        <v>9775649</v>
      </c>
      <c r="O9" s="2">
        <v>41311</v>
      </c>
      <c r="P9" s="2">
        <v>41317</v>
      </c>
    </row>
    <row r="10" spans="1:16" ht="13.5">
      <c r="A10" s="1">
        <v>2924499</v>
      </c>
      <c r="B10" s="1">
        <v>4298790</v>
      </c>
      <c r="C10" s="2">
        <v>41275</v>
      </c>
      <c r="D10" s="2">
        <v>41302</v>
      </c>
      <c r="E10" s="1">
        <v>28</v>
      </c>
      <c r="F10" s="3">
        <v>173.4</v>
      </c>
      <c r="G10" s="3">
        <v>4855.2</v>
      </c>
      <c r="I10" s="3">
        <v>28957.8</v>
      </c>
      <c r="J10" s="1" t="s">
        <v>23</v>
      </c>
      <c r="L10" s="1">
        <v>20508</v>
      </c>
      <c r="M10" s="1">
        <v>9772276</v>
      </c>
      <c r="O10" s="2">
        <v>41311</v>
      </c>
      <c r="P10" s="2">
        <v>41317</v>
      </c>
    </row>
    <row r="11" spans="1:16" ht="13.5">
      <c r="A11" s="1">
        <v>2924499</v>
      </c>
      <c r="B11" s="1">
        <v>4257738</v>
      </c>
      <c r="C11" s="2">
        <v>41275</v>
      </c>
      <c r="D11" s="2">
        <v>41305</v>
      </c>
      <c r="E11" s="1">
        <v>31</v>
      </c>
      <c r="F11" s="3">
        <v>173.4</v>
      </c>
      <c r="G11" s="3">
        <v>5375.4</v>
      </c>
      <c r="I11" s="3">
        <v>28957.8</v>
      </c>
      <c r="J11" s="1" t="s">
        <v>23</v>
      </c>
      <c r="L11" s="1">
        <v>20508</v>
      </c>
      <c r="M11" s="1">
        <v>9763430</v>
      </c>
      <c r="O11" s="2">
        <v>41307</v>
      </c>
      <c r="P11" s="2">
        <v>41317</v>
      </c>
    </row>
    <row r="12" spans="1:16" ht="14.25" thickBot="1">
      <c r="A12" s="1">
        <v>2924499</v>
      </c>
      <c r="B12" s="1">
        <v>4289836</v>
      </c>
      <c r="C12" s="2">
        <v>41275</v>
      </c>
      <c r="D12" s="2">
        <v>41281</v>
      </c>
      <c r="E12" s="1">
        <v>6</v>
      </c>
      <c r="F12" s="3">
        <v>173.4</v>
      </c>
      <c r="G12" s="3">
        <v>1040.4</v>
      </c>
      <c r="I12" s="3">
        <v>28957.8</v>
      </c>
      <c r="J12" s="1" t="s">
        <v>23</v>
      </c>
      <c r="L12" s="1">
        <v>20508</v>
      </c>
      <c r="M12" s="1">
        <v>9763433</v>
      </c>
      <c r="O12" s="2">
        <v>41307</v>
      </c>
      <c r="P12" s="2">
        <v>41317</v>
      </c>
    </row>
    <row r="13" ht="14.25" thickBot="1">
      <c r="G13" s="4">
        <f>SUM(G5:G12)</f>
        <v>28957.800000000003</v>
      </c>
    </row>
    <row r="18" spans="2:22" ht="13.5">
      <c r="B18" s="5">
        <v>6654918</v>
      </c>
      <c r="C18" s="5" t="s">
        <v>24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2:22" ht="13.5">
      <c r="B19" s="5">
        <v>4296490</v>
      </c>
      <c r="C19" s="5" t="s">
        <v>24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2:22" ht="13.5">
      <c r="B20" s="5">
        <v>4298790</v>
      </c>
      <c r="C20" s="5" t="s">
        <v>25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2:22" ht="13.5">
      <c r="B21" s="5">
        <v>4303041</v>
      </c>
      <c r="C21" s="5" t="s">
        <v>26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2:22" ht="13.5">
      <c r="B22" s="5">
        <v>4303077</v>
      </c>
      <c r="C22" s="5" t="s">
        <v>27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2:22" ht="13.5">
      <c r="B23" s="5">
        <v>4321388</v>
      </c>
      <c r="C23" s="5" t="s">
        <v>28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2:22" ht="13.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2:22" ht="13.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2:22" ht="13.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2:22" ht="13.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</sheetData>
  <sheetProtection/>
  <printOptions/>
  <pageMargins left="0.7" right="0.7" top="0.75" bottom="0.75" header="0.3" footer="0.3"/>
  <pageSetup fitToHeight="1" fitToWidth="1" horizontalDpi="600" verticalDpi="600" orientation="landscape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C14" sqref="C14"/>
    </sheetView>
  </sheetViews>
  <sheetFormatPr defaultColWidth="9.00390625" defaultRowHeight="13.5"/>
  <cols>
    <col min="2" max="3" width="9.875" style="0" bestFit="1" customWidth="1"/>
  </cols>
  <sheetData>
    <row r="1" spans="1:3" ht="13.5">
      <c r="A1">
        <v>4301012</v>
      </c>
      <c r="B1" t="s">
        <v>57</v>
      </c>
      <c r="C1" s="6">
        <v>5202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C19" sqref="C1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58</v>
      </c>
    </row>
    <row r="2" ht="13.5">
      <c r="A2" s="1" t="s">
        <v>59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8687453</v>
      </c>
      <c r="B5" s="1">
        <v>4289521</v>
      </c>
      <c r="C5" s="2">
        <v>41395</v>
      </c>
      <c r="D5" s="2">
        <v>41425</v>
      </c>
      <c r="E5" s="1">
        <v>31</v>
      </c>
      <c r="F5" s="3">
        <v>157.97</v>
      </c>
      <c r="G5" s="3">
        <v>4897.07</v>
      </c>
      <c r="I5" s="3">
        <v>4897.07</v>
      </c>
      <c r="J5" s="1" t="s">
        <v>60</v>
      </c>
      <c r="M5" s="1">
        <v>10764028</v>
      </c>
      <c r="O5" s="2">
        <v>41428</v>
      </c>
      <c r="P5" s="2">
        <v>41439</v>
      </c>
    </row>
    <row r="6" ht="14.25" thickBot="1">
      <c r="G6" s="4">
        <f>SUM(G5)</f>
        <v>4897.07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2" sqref="A2"/>
    </sheetView>
  </sheetViews>
  <sheetFormatPr defaultColWidth="9.00390625" defaultRowHeight="13.5"/>
  <sheetData>
    <row r="1" spans="1:2" ht="13.5">
      <c r="A1">
        <v>4301012</v>
      </c>
      <c r="B1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zoomScalePageLayoutView="0" workbookViewId="0" topLeftCell="A7">
      <selection activeCell="C22" sqref="C22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62</v>
      </c>
    </row>
    <row r="2" ht="13.5">
      <c r="A2" s="1" t="s">
        <v>63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2924499</v>
      </c>
      <c r="B5" s="1">
        <v>1889270</v>
      </c>
      <c r="C5" s="2">
        <v>41395</v>
      </c>
      <c r="D5" s="2">
        <v>41425</v>
      </c>
      <c r="E5" s="1">
        <v>31</v>
      </c>
      <c r="F5" s="3">
        <v>173.4</v>
      </c>
      <c r="G5" s="3">
        <v>5375.4</v>
      </c>
      <c r="I5" s="3">
        <v>43523.4</v>
      </c>
      <c r="J5" s="1" t="s">
        <v>64</v>
      </c>
      <c r="L5" s="1">
        <v>20508</v>
      </c>
      <c r="M5" s="1">
        <v>10763837</v>
      </c>
      <c r="O5" s="2">
        <v>41428</v>
      </c>
      <c r="P5" s="2">
        <v>41449</v>
      </c>
    </row>
    <row r="6" spans="1:16" ht="13.5">
      <c r="A6" s="1">
        <v>2924499</v>
      </c>
      <c r="B6" s="1">
        <v>4293819</v>
      </c>
      <c r="C6" s="2">
        <v>41395</v>
      </c>
      <c r="D6" s="2">
        <v>41425</v>
      </c>
      <c r="E6" s="1">
        <v>31</v>
      </c>
      <c r="F6" s="3">
        <v>173.4</v>
      </c>
      <c r="G6" s="3">
        <v>5375.4</v>
      </c>
      <c r="I6" s="3">
        <v>43523.4</v>
      </c>
      <c r="J6" s="1" t="s">
        <v>64</v>
      </c>
      <c r="L6" s="1">
        <v>20508</v>
      </c>
      <c r="M6" s="1">
        <v>10764420</v>
      </c>
      <c r="O6" s="2">
        <v>41428</v>
      </c>
      <c r="P6" s="2">
        <v>41449</v>
      </c>
    </row>
    <row r="7" spans="1:16" ht="13.5">
      <c r="A7" s="1">
        <v>2924499</v>
      </c>
      <c r="B7" s="1">
        <v>6654918</v>
      </c>
      <c r="C7" s="2">
        <v>41395</v>
      </c>
      <c r="D7" s="2">
        <v>41404</v>
      </c>
      <c r="E7" s="1">
        <v>9</v>
      </c>
      <c r="F7" s="3">
        <v>173.4</v>
      </c>
      <c r="G7" s="3">
        <v>1560.6</v>
      </c>
      <c r="I7" s="3">
        <v>43523.4</v>
      </c>
      <c r="J7" s="1" t="s">
        <v>64</v>
      </c>
      <c r="L7" s="1">
        <v>20508</v>
      </c>
      <c r="M7" s="1">
        <v>10763914</v>
      </c>
      <c r="O7" s="2">
        <v>41428</v>
      </c>
      <c r="P7" s="2">
        <v>41449</v>
      </c>
    </row>
    <row r="8" spans="1:16" ht="13.5">
      <c r="A8" s="1">
        <v>2924499</v>
      </c>
      <c r="B8" s="1">
        <v>4284194</v>
      </c>
      <c r="C8" s="2">
        <v>41395</v>
      </c>
      <c r="D8" s="2">
        <v>41425</v>
      </c>
      <c r="E8" s="1">
        <v>31</v>
      </c>
      <c r="F8" s="3">
        <v>173.4</v>
      </c>
      <c r="G8" s="3">
        <v>5375.4</v>
      </c>
      <c r="I8" s="3">
        <v>43523.4</v>
      </c>
      <c r="J8" s="1" t="s">
        <v>64</v>
      </c>
      <c r="L8" s="1">
        <v>20508</v>
      </c>
      <c r="M8" s="1">
        <v>10763991</v>
      </c>
      <c r="O8" s="2">
        <v>41428</v>
      </c>
      <c r="P8" s="2">
        <v>41449</v>
      </c>
    </row>
    <row r="9" spans="1:16" ht="13.5">
      <c r="A9" s="1">
        <v>2924499</v>
      </c>
      <c r="B9" s="1">
        <v>4664514</v>
      </c>
      <c r="C9" s="2">
        <v>41395</v>
      </c>
      <c r="D9" s="2">
        <v>41422</v>
      </c>
      <c r="E9" s="1">
        <v>28</v>
      </c>
      <c r="F9" s="3">
        <v>173.4</v>
      </c>
      <c r="G9" s="3">
        <v>4855.2</v>
      </c>
      <c r="I9" s="3">
        <v>43523.4</v>
      </c>
      <c r="J9" s="1" t="s">
        <v>64</v>
      </c>
      <c r="L9" s="1">
        <v>20508</v>
      </c>
      <c r="M9" s="1">
        <v>10915675</v>
      </c>
      <c r="O9" s="2">
        <v>41432</v>
      </c>
      <c r="P9" s="2">
        <v>41449</v>
      </c>
    </row>
    <row r="10" spans="1:16" ht="13.5">
      <c r="A10" s="1">
        <v>2924499</v>
      </c>
      <c r="B10" s="1">
        <v>4260937</v>
      </c>
      <c r="C10" s="2">
        <v>41395</v>
      </c>
      <c r="D10" s="2">
        <v>41425</v>
      </c>
      <c r="E10" s="1">
        <v>31</v>
      </c>
      <c r="F10" s="3">
        <v>173.4</v>
      </c>
      <c r="G10" s="3">
        <v>5375.4</v>
      </c>
      <c r="I10" s="3">
        <v>43523.4</v>
      </c>
      <c r="J10" s="1" t="s">
        <v>64</v>
      </c>
      <c r="L10" s="1">
        <v>20508</v>
      </c>
      <c r="M10" s="1">
        <v>10763992</v>
      </c>
      <c r="O10" s="2">
        <v>41428</v>
      </c>
      <c r="P10" s="2">
        <v>41449</v>
      </c>
    </row>
    <row r="11" spans="1:16" ht="13.5">
      <c r="A11" s="1">
        <v>2924499</v>
      </c>
      <c r="B11" s="1">
        <v>4303077</v>
      </c>
      <c r="C11" s="2">
        <v>41395</v>
      </c>
      <c r="D11" s="2">
        <v>41422</v>
      </c>
      <c r="E11" s="1">
        <v>28</v>
      </c>
      <c r="F11" s="3">
        <v>173.4</v>
      </c>
      <c r="G11" s="3">
        <v>4855.2</v>
      </c>
      <c r="I11" s="3">
        <v>43523.4</v>
      </c>
      <c r="J11" s="1" t="s">
        <v>64</v>
      </c>
      <c r="L11" s="1">
        <v>20508</v>
      </c>
      <c r="M11" s="1">
        <v>10899629</v>
      </c>
      <c r="O11" s="2">
        <v>41432</v>
      </c>
      <c r="P11" s="2">
        <v>41449</v>
      </c>
    </row>
    <row r="12" spans="1:16" ht="13.5">
      <c r="A12" s="1">
        <v>2924499</v>
      </c>
      <c r="B12" s="1">
        <v>4839479</v>
      </c>
      <c r="C12" s="2">
        <v>41395</v>
      </c>
      <c r="D12" s="2">
        <v>41425</v>
      </c>
      <c r="E12" s="1">
        <v>31</v>
      </c>
      <c r="F12" s="3">
        <v>173.4</v>
      </c>
      <c r="G12" s="3">
        <v>5375.4</v>
      </c>
      <c r="I12" s="3">
        <v>43523.4</v>
      </c>
      <c r="J12" s="1" t="s">
        <v>64</v>
      </c>
      <c r="L12" s="1">
        <v>20508</v>
      </c>
      <c r="M12" s="1">
        <v>10763913</v>
      </c>
      <c r="O12" s="2">
        <v>41428</v>
      </c>
      <c r="P12" s="2">
        <v>41449</v>
      </c>
    </row>
    <row r="13" spans="1:16" ht="14.25" thickBot="1">
      <c r="A13" s="1">
        <v>2924499</v>
      </c>
      <c r="B13" s="1">
        <v>4321388</v>
      </c>
      <c r="C13" s="2">
        <v>41395</v>
      </c>
      <c r="D13" s="2">
        <v>41425</v>
      </c>
      <c r="E13" s="1">
        <v>31</v>
      </c>
      <c r="F13" s="3">
        <v>173.4</v>
      </c>
      <c r="G13" s="3">
        <v>5375.4</v>
      </c>
      <c r="I13" s="3">
        <v>43523.4</v>
      </c>
      <c r="J13" s="1" t="s">
        <v>64</v>
      </c>
      <c r="L13" s="1">
        <v>20508</v>
      </c>
      <c r="M13" s="1">
        <v>10763915</v>
      </c>
      <c r="O13" s="2">
        <v>41428</v>
      </c>
      <c r="P13" s="2">
        <v>41449</v>
      </c>
    </row>
    <row r="14" ht="14.25" thickBot="1">
      <c r="G14" s="4">
        <f>SUM(G5:G13)</f>
        <v>43523.4</v>
      </c>
    </row>
    <row r="20" spans="2:23" ht="13.5">
      <c r="B20" s="5">
        <v>4303077</v>
      </c>
      <c r="C20" s="5" t="s">
        <v>65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2:23" ht="13.5">
      <c r="B21" s="5">
        <v>4296490</v>
      </c>
      <c r="C21" s="5" t="s">
        <v>66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2:23" ht="13.5">
      <c r="B22" s="5">
        <v>4664514</v>
      </c>
      <c r="C22" s="5" t="s">
        <v>65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2:23" ht="13.5">
      <c r="B23" s="5">
        <v>4314639</v>
      </c>
      <c r="C23" s="5" t="s">
        <v>67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2:23" ht="13.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2:23" ht="13.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2:23" ht="13.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2:23" ht="13.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2:23" ht="13.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2:23" ht="13.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</sheetData>
  <sheetProtection/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68</v>
      </c>
    </row>
    <row r="2" ht="13.5">
      <c r="A2" s="1" t="s">
        <v>69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8687453</v>
      </c>
      <c r="B5" s="1">
        <v>4289521</v>
      </c>
      <c r="C5" s="2">
        <v>41426</v>
      </c>
      <c r="D5" s="2">
        <v>41455</v>
      </c>
      <c r="E5" s="1">
        <v>30</v>
      </c>
      <c r="F5" s="3">
        <v>157.97</v>
      </c>
      <c r="G5" s="3">
        <v>4739.1</v>
      </c>
      <c r="I5" s="3">
        <v>4739.1</v>
      </c>
      <c r="J5" s="1" t="s">
        <v>70</v>
      </c>
      <c r="M5" s="1">
        <v>11469230</v>
      </c>
      <c r="O5" s="2">
        <v>41457</v>
      </c>
      <c r="P5" s="2">
        <v>41473</v>
      </c>
    </row>
    <row r="6" ht="14.25" thickBot="1">
      <c r="G6" s="4">
        <f>SUM(G5)</f>
        <v>4739.1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68</v>
      </c>
    </row>
    <row r="2" ht="13.5">
      <c r="A2" s="1" t="s">
        <v>69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2924499</v>
      </c>
      <c r="B5" s="1">
        <v>1889270</v>
      </c>
      <c r="C5" s="2">
        <v>41426</v>
      </c>
      <c r="D5" s="2">
        <v>41455</v>
      </c>
      <c r="E5" s="1">
        <v>30</v>
      </c>
      <c r="F5" s="3">
        <v>173.4</v>
      </c>
      <c r="G5" s="3">
        <v>5202</v>
      </c>
      <c r="I5" s="3">
        <v>45084</v>
      </c>
      <c r="J5" s="1" t="s">
        <v>70</v>
      </c>
      <c r="L5" s="1">
        <v>20508</v>
      </c>
      <c r="M5" s="1">
        <v>11469053</v>
      </c>
      <c r="O5" s="2">
        <v>41457</v>
      </c>
      <c r="P5" s="2">
        <v>41473</v>
      </c>
    </row>
    <row r="6" spans="1:16" ht="13.5">
      <c r="A6" s="1">
        <v>2924499</v>
      </c>
      <c r="B6" s="1">
        <v>4293819</v>
      </c>
      <c r="C6" s="2">
        <v>41426</v>
      </c>
      <c r="D6" s="2">
        <v>41455</v>
      </c>
      <c r="E6" s="1">
        <v>30</v>
      </c>
      <c r="F6" s="3">
        <v>173.4</v>
      </c>
      <c r="G6" s="3">
        <v>5202</v>
      </c>
      <c r="I6" s="3">
        <v>45084</v>
      </c>
      <c r="J6" s="1" t="s">
        <v>70</v>
      </c>
      <c r="L6" s="1">
        <v>20508</v>
      </c>
      <c r="M6" s="1">
        <v>11469558</v>
      </c>
      <c r="O6" s="2">
        <v>41457</v>
      </c>
      <c r="P6" s="2">
        <v>41473</v>
      </c>
    </row>
    <row r="7" spans="1:16" ht="13.5">
      <c r="A7" s="1">
        <v>2924499</v>
      </c>
      <c r="B7" s="1">
        <v>4284194</v>
      </c>
      <c r="C7" s="2">
        <v>41426</v>
      </c>
      <c r="D7" s="2">
        <v>41455</v>
      </c>
      <c r="E7" s="1">
        <v>30</v>
      </c>
      <c r="F7" s="3">
        <v>173.4</v>
      </c>
      <c r="G7" s="3">
        <v>5202</v>
      </c>
      <c r="I7" s="3">
        <v>45084</v>
      </c>
      <c r="J7" s="1" t="s">
        <v>70</v>
      </c>
      <c r="L7" s="1">
        <v>20508</v>
      </c>
      <c r="M7" s="1">
        <v>11469197</v>
      </c>
      <c r="O7" s="2">
        <v>41457</v>
      </c>
      <c r="P7" s="2">
        <v>41473</v>
      </c>
    </row>
    <row r="8" spans="1:16" ht="13.5">
      <c r="A8" s="1">
        <v>2924499</v>
      </c>
      <c r="B8" s="1">
        <v>4314639</v>
      </c>
      <c r="C8" s="2">
        <v>41426</v>
      </c>
      <c r="D8" s="2">
        <v>41455</v>
      </c>
      <c r="E8" s="1">
        <v>30</v>
      </c>
      <c r="F8" s="3">
        <v>173.4</v>
      </c>
      <c r="G8" s="3">
        <v>5202</v>
      </c>
      <c r="I8" s="3">
        <v>45084</v>
      </c>
      <c r="J8" s="1" t="s">
        <v>70</v>
      </c>
      <c r="L8" s="1">
        <v>20508</v>
      </c>
      <c r="M8" s="1">
        <v>11587738</v>
      </c>
      <c r="O8" s="2">
        <v>41463</v>
      </c>
      <c r="P8" s="2">
        <v>41473</v>
      </c>
    </row>
    <row r="9" spans="1:16" ht="13.5">
      <c r="A9" s="1">
        <v>2924499</v>
      </c>
      <c r="B9" s="1">
        <v>4664514</v>
      </c>
      <c r="C9" s="2">
        <v>41426</v>
      </c>
      <c r="D9" s="2">
        <v>41455</v>
      </c>
      <c r="E9" s="1">
        <v>30</v>
      </c>
      <c r="F9" s="3">
        <v>173.4</v>
      </c>
      <c r="G9" s="3">
        <v>5202</v>
      </c>
      <c r="I9" s="3">
        <v>45084</v>
      </c>
      <c r="J9" s="1" t="s">
        <v>70</v>
      </c>
      <c r="L9" s="1">
        <v>20508</v>
      </c>
      <c r="M9" s="1">
        <v>11587736</v>
      </c>
      <c r="O9" s="2">
        <v>41463</v>
      </c>
      <c r="P9" s="2">
        <v>41473</v>
      </c>
    </row>
    <row r="10" spans="1:16" ht="13.5">
      <c r="A10" s="1">
        <v>2924499</v>
      </c>
      <c r="B10" s="1">
        <v>4260937</v>
      </c>
      <c r="C10" s="2">
        <v>41426</v>
      </c>
      <c r="D10" s="2">
        <v>41455</v>
      </c>
      <c r="E10" s="1">
        <v>30</v>
      </c>
      <c r="F10" s="3">
        <v>173.4</v>
      </c>
      <c r="G10" s="3">
        <v>5202</v>
      </c>
      <c r="I10" s="3">
        <v>45084</v>
      </c>
      <c r="J10" s="1" t="s">
        <v>70</v>
      </c>
      <c r="L10" s="1">
        <v>20508</v>
      </c>
      <c r="M10" s="1">
        <v>11469198</v>
      </c>
      <c r="O10" s="2">
        <v>41457</v>
      </c>
      <c r="P10" s="2">
        <v>41473</v>
      </c>
    </row>
    <row r="11" spans="1:16" ht="13.5">
      <c r="A11" s="1">
        <v>2924499</v>
      </c>
      <c r="B11" s="1">
        <v>4303077</v>
      </c>
      <c r="C11" s="2">
        <v>41426</v>
      </c>
      <c r="D11" s="2">
        <v>41455</v>
      </c>
      <c r="E11" s="1">
        <v>20</v>
      </c>
      <c r="F11" s="3">
        <v>173.4</v>
      </c>
      <c r="G11" s="3">
        <v>3468</v>
      </c>
      <c r="I11" s="3">
        <v>45084</v>
      </c>
      <c r="J11" s="1" t="s">
        <v>70</v>
      </c>
      <c r="L11" s="1">
        <v>20508</v>
      </c>
      <c r="M11" s="1">
        <v>11767653</v>
      </c>
      <c r="O11" s="2">
        <v>41470</v>
      </c>
      <c r="P11" s="2">
        <v>41473</v>
      </c>
    </row>
    <row r="12" spans="1:16" ht="13.5">
      <c r="A12" s="1">
        <v>2924499</v>
      </c>
      <c r="B12" s="1">
        <v>4839479</v>
      </c>
      <c r="C12" s="2">
        <v>41426</v>
      </c>
      <c r="D12" s="2">
        <v>41455</v>
      </c>
      <c r="E12" s="1">
        <v>30</v>
      </c>
      <c r="F12" s="3">
        <v>173.4</v>
      </c>
      <c r="G12" s="3">
        <v>5202</v>
      </c>
      <c r="I12" s="3">
        <v>45084</v>
      </c>
      <c r="J12" s="1" t="s">
        <v>70</v>
      </c>
      <c r="L12" s="1">
        <v>20508</v>
      </c>
      <c r="M12" s="1">
        <v>11469124</v>
      </c>
      <c r="O12" s="2">
        <v>41457</v>
      </c>
      <c r="P12" s="2">
        <v>41473</v>
      </c>
    </row>
    <row r="13" spans="1:16" ht="14.25" thickBot="1">
      <c r="A13" s="1">
        <v>2924499</v>
      </c>
      <c r="B13" s="1">
        <v>4321388</v>
      </c>
      <c r="C13" s="2">
        <v>41426</v>
      </c>
      <c r="D13" s="2">
        <v>41455</v>
      </c>
      <c r="E13" s="1">
        <v>30</v>
      </c>
      <c r="F13" s="3">
        <v>173.4</v>
      </c>
      <c r="G13" s="3">
        <v>5202</v>
      </c>
      <c r="I13" s="3">
        <v>45084</v>
      </c>
      <c r="J13" s="1" t="s">
        <v>70</v>
      </c>
      <c r="L13" s="1">
        <v>20508</v>
      </c>
      <c r="M13" s="1">
        <v>11469125</v>
      </c>
      <c r="O13" s="2">
        <v>41457</v>
      </c>
      <c r="P13" s="2">
        <v>41473</v>
      </c>
    </row>
    <row r="14" ht="14.25" thickBot="1">
      <c r="G14" s="4">
        <f>SUM(G5:G13)</f>
        <v>45084</v>
      </c>
    </row>
    <row r="19" spans="2:23" ht="13.5">
      <c r="B19" s="5">
        <v>4296490</v>
      </c>
      <c r="C19" s="5" t="s">
        <v>71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2:23" ht="13.5">
      <c r="B20" s="5">
        <v>4303077</v>
      </c>
      <c r="C20" s="5" t="s">
        <v>72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</sheetData>
  <sheetProtection/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73</v>
      </c>
    </row>
    <row r="2" ht="13.5">
      <c r="A2" s="1" t="s">
        <v>74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2924499</v>
      </c>
      <c r="B5" s="1">
        <v>4314639</v>
      </c>
      <c r="C5" s="2">
        <v>41369</v>
      </c>
      <c r="D5" s="2">
        <v>41394</v>
      </c>
      <c r="E5" s="1">
        <v>26</v>
      </c>
      <c r="F5" s="3">
        <v>173.4</v>
      </c>
      <c r="G5" s="3">
        <v>4508.4</v>
      </c>
      <c r="I5" s="3">
        <v>6069</v>
      </c>
      <c r="J5" s="1" t="s">
        <v>75</v>
      </c>
      <c r="L5" s="1">
        <v>20508</v>
      </c>
      <c r="M5" s="1">
        <v>11589646</v>
      </c>
      <c r="O5" s="2">
        <v>41463</v>
      </c>
      <c r="P5" s="2">
        <v>41488</v>
      </c>
    </row>
    <row r="6" ht="14.25" thickBot="1">
      <c r="G6" s="4">
        <f>SUM(G5)</f>
        <v>4508.4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zoomScalePageLayoutView="0" workbookViewId="0" topLeftCell="A1">
      <selection activeCell="H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8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73</v>
      </c>
    </row>
    <row r="2" ht="13.5">
      <c r="A2" s="1" t="s">
        <v>74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2924499</v>
      </c>
      <c r="B5" s="1">
        <v>4314639</v>
      </c>
      <c r="C5" s="2">
        <v>41423</v>
      </c>
      <c r="D5" s="2">
        <v>41425</v>
      </c>
      <c r="E5" s="1">
        <v>3</v>
      </c>
      <c r="F5" s="3">
        <v>173.4</v>
      </c>
      <c r="G5" s="3">
        <v>520.2</v>
      </c>
      <c r="I5" s="3">
        <v>6069</v>
      </c>
      <c r="J5" s="1" t="s">
        <v>75</v>
      </c>
      <c r="L5" s="1">
        <v>20508</v>
      </c>
      <c r="M5" s="1">
        <v>12047661</v>
      </c>
      <c r="O5" s="2">
        <v>41481</v>
      </c>
      <c r="P5" s="2">
        <v>41488</v>
      </c>
    </row>
    <row r="6" ht="14.25" thickBot="1">
      <c r="G6" s="4">
        <f>SUM(G5)</f>
        <v>520.2</v>
      </c>
    </row>
    <row r="12" spans="2:22" ht="13.5">
      <c r="B12" s="5" t="s">
        <v>76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</sheetData>
  <sheetProtection/>
  <printOptions/>
  <pageMargins left="0.7" right="0.7" top="0.75" bottom="0.75" header="0.3" footer="0.3"/>
  <pageSetup fitToHeight="1" fitToWidth="1" horizontalDpi="600" verticalDpi="600" orientation="landscape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8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73</v>
      </c>
    </row>
    <row r="2" ht="13.5">
      <c r="A2" s="1" t="s">
        <v>74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2924499</v>
      </c>
      <c r="B5" s="1">
        <v>4664514</v>
      </c>
      <c r="C5" s="2">
        <v>41423</v>
      </c>
      <c r="D5" s="2">
        <v>41425</v>
      </c>
      <c r="E5" s="1">
        <v>3</v>
      </c>
      <c r="F5" s="3">
        <v>173.4</v>
      </c>
      <c r="G5" s="3">
        <v>520.2</v>
      </c>
      <c r="I5" s="3">
        <v>6069</v>
      </c>
      <c r="J5" s="1" t="s">
        <v>75</v>
      </c>
      <c r="L5" s="1">
        <v>20508</v>
      </c>
      <c r="M5" s="1">
        <v>11593630</v>
      </c>
      <c r="O5" s="2">
        <v>41463</v>
      </c>
      <c r="P5" s="2">
        <v>41488</v>
      </c>
    </row>
    <row r="6" ht="14.25" thickBot="1">
      <c r="G6" s="4">
        <f>SUM(G5)</f>
        <v>520.2</v>
      </c>
    </row>
    <row r="12" spans="2:26" ht="13.5">
      <c r="B12" s="5" t="s">
        <v>76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</sheetData>
  <sheetProtection/>
  <printOptions/>
  <pageMargins left="0.7" right="0.7" top="0.75" bottom="0.75" header="0.3" footer="0.3"/>
  <pageSetup fitToHeight="1" fitToWidth="1" horizontalDpi="600" verticalDpi="600" orientation="landscape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8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73</v>
      </c>
    </row>
    <row r="2" ht="13.5">
      <c r="A2" s="1" t="s">
        <v>74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2924499</v>
      </c>
      <c r="B5" s="1">
        <v>4303077</v>
      </c>
      <c r="C5" s="2">
        <v>41423</v>
      </c>
      <c r="D5" s="2">
        <v>41425</v>
      </c>
      <c r="E5" s="1">
        <v>3</v>
      </c>
      <c r="F5" s="3">
        <v>173.4</v>
      </c>
      <c r="G5" s="3">
        <v>520.2</v>
      </c>
      <c r="I5" s="3">
        <v>6069</v>
      </c>
      <c r="J5" s="1" t="s">
        <v>75</v>
      </c>
      <c r="L5" s="1">
        <v>20508</v>
      </c>
      <c r="M5" s="1">
        <v>11767652</v>
      </c>
      <c r="O5" s="2">
        <v>41470</v>
      </c>
      <c r="P5" s="2">
        <v>41488</v>
      </c>
    </row>
    <row r="6" ht="14.25" thickBot="1">
      <c r="G6" s="4">
        <f>SUM(G5)</f>
        <v>520.2</v>
      </c>
    </row>
    <row r="12" spans="2:25" ht="13.5">
      <c r="B12" s="5" t="s">
        <v>76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</sheetData>
  <sheetProtection/>
  <printOptions/>
  <pageMargins left="0.7" right="0.7" top="0.75" bottom="0.75" header="0.3" footer="0.3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29</v>
      </c>
    </row>
    <row r="2" ht="13.5">
      <c r="A2" s="1" t="s">
        <v>30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2924499</v>
      </c>
      <c r="B5" s="1">
        <v>1889270</v>
      </c>
      <c r="C5" s="2">
        <v>41306</v>
      </c>
      <c r="D5" s="2">
        <v>41333</v>
      </c>
      <c r="E5" s="1">
        <v>28</v>
      </c>
      <c r="F5" s="3">
        <v>173.4</v>
      </c>
      <c r="G5" s="3">
        <v>4855.2</v>
      </c>
      <c r="I5" s="3">
        <v>41269.2</v>
      </c>
      <c r="J5" s="1" t="s">
        <v>31</v>
      </c>
      <c r="L5" s="1">
        <v>20508</v>
      </c>
      <c r="M5" s="1">
        <v>9971684</v>
      </c>
      <c r="O5" s="2">
        <v>41335</v>
      </c>
      <c r="P5" s="2">
        <v>41348</v>
      </c>
    </row>
    <row r="6" spans="1:16" ht="13.5">
      <c r="A6" s="1">
        <v>2924499</v>
      </c>
      <c r="B6" s="1">
        <v>4284194</v>
      </c>
      <c r="C6" s="2">
        <v>41306</v>
      </c>
      <c r="D6" s="2">
        <v>41333</v>
      </c>
      <c r="E6" s="1">
        <v>28</v>
      </c>
      <c r="F6" s="3">
        <v>173.4</v>
      </c>
      <c r="G6" s="3">
        <v>4855.2</v>
      </c>
      <c r="I6" s="3">
        <v>41269.2</v>
      </c>
      <c r="J6" s="1" t="s">
        <v>31</v>
      </c>
      <c r="L6" s="1">
        <v>20508</v>
      </c>
      <c r="M6" s="1">
        <v>9972101</v>
      </c>
      <c r="O6" s="2">
        <v>41335</v>
      </c>
      <c r="P6" s="2">
        <v>41348</v>
      </c>
    </row>
    <row r="7" spans="1:16" ht="13.5">
      <c r="A7" s="1">
        <v>2924499</v>
      </c>
      <c r="B7" s="1">
        <v>4314639</v>
      </c>
      <c r="C7" s="2">
        <v>41306</v>
      </c>
      <c r="D7" s="2">
        <v>41333</v>
      </c>
      <c r="E7" s="1">
        <v>28</v>
      </c>
      <c r="F7" s="3">
        <v>173.4</v>
      </c>
      <c r="G7" s="3">
        <v>4855.2</v>
      </c>
      <c r="I7" s="3">
        <v>41269.2</v>
      </c>
      <c r="J7" s="1" t="s">
        <v>31</v>
      </c>
      <c r="L7" s="1">
        <v>20508</v>
      </c>
      <c r="M7" s="1">
        <v>9972090</v>
      </c>
      <c r="O7" s="2">
        <v>41335</v>
      </c>
      <c r="P7" s="2">
        <v>41348</v>
      </c>
    </row>
    <row r="8" spans="1:16" ht="13.5">
      <c r="A8" s="1">
        <v>2924499</v>
      </c>
      <c r="B8" s="1">
        <v>4260937</v>
      </c>
      <c r="C8" s="2">
        <v>41306</v>
      </c>
      <c r="D8" s="2">
        <v>41333</v>
      </c>
      <c r="E8" s="1">
        <v>28</v>
      </c>
      <c r="F8" s="3">
        <v>173.4</v>
      </c>
      <c r="G8" s="3">
        <v>4855.2</v>
      </c>
      <c r="I8" s="3">
        <v>41269.2</v>
      </c>
      <c r="J8" s="1" t="s">
        <v>31</v>
      </c>
      <c r="L8" s="1">
        <v>20508</v>
      </c>
      <c r="M8" s="1">
        <v>9971798</v>
      </c>
      <c r="O8" s="2">
        <v>41335</v>
      </c>
      <c r="P8" s="2">
        <v>41348</v>
      </c>
    </row>
    <row r="9" spans="1:16" ht="13.5">
      <c r="A9" s="1">
        <v>2924499</v>
      </c>
      <c r="B9" s="1">
        <v>4303077</v>
      </c>
      <c r="C9" s="2">
        <v>41306</v>
      </c>
      <c r="D9" s="2">
        <v>41333</v>
      </c>
      <c r="E9" s="1">
        <v>28</v>
      </c>
      <c r="F9" s="3">
        <v>173.4</v>
      </c>
      <c r="G9" s="3">
        <v>4855.2</v>
      </c>
      <c r="I9" s="3">
        <v>41269.2</v>
      </c>
      <c r="J9" s="1" t="s">
        <v>31</v>
      </c>
      <c r="L9" s="1">
        <v>20508</v>
      </c>
      <c r="M9" s="1">
        <v>10017642</v>
      </c>
      <c r="O9" s="2">
        <v>41339</v>
      </c>
      <c r="P9" s="2">
        <v>41348</v>
      </c>
    </row>
    <row r="10" spans="1:16" ht="13.5">
      <c r="A10" s="1">
        <v>2924499</v>
      </c>
      <c r="B10" s="1">
        <v>4839479</v>
      </c>
      <c r="C10" s="2">
        <v>41306</v>
      </c>
      <c r="D10" s="2">
        <v>41333</v>
      </c>
      <c r="E10" s="1">
        <v>28</v>
      </c>
      <c r="F10" s="3">
        <v>173.4</v>
      </c>
      <c r="G10" s="3">
        <v>4855.2</v>
      </c>
      <c r="I10" s="3">
        <v>41269.2</v>
      </c>
      <c r="J10" s="1" t="s">
        <v>31</v>
      </c>
      <c r="L10" s="1">
        <v>20508</v>
      </c>
      <c r="M10" s="1">
        <v>9971701</v>
      </c>
      <c r="O10" s="2">
        <v>41335</v>
      </c>
      <c r="P10" s="2">
        <v>41348</v>
      </c>
    </row>
    <row r="11" spans="1:16" ht="13.5">
      <c r="A11" s="1">
        <v>2924499</v>
      </c>
      <c r="B11" s="1">
        <v>4298790</v>
      </c>
      <c r="C11" s="2">
        <v>41306</v>
      </c>
      <c r="D11" s="2">
        <v>41333</v>
      </c>
      <c r="E11" s="1">
        <v>28</v>
      </c>
      <c r="F11" s="3">
        <v>173.4</v>
      </c>
      <c r="G11" s="3">
        <v>4855.2</v>
      </c>
      <c r="I11" s="3">
        <v>41269.2</v>
      </c>
      <c r="J11" s="1" t="s">
        <v>31</v>
      </c>
      <c r="L11" s="1">
        <v>20508</v>
      </c>
      <c r="M11" s="1">
        <v>10017639</v>
      </c>
      <c r="O11" s="2">
        <v>41339</v>
      </c>
      <c r="P11" s="2">
        <v>41348</v>
      </c>
    </row>
    <row r="12" spans="1:16" ht="13.5">
      <c r="A12" s="1">
        <v>2924499</v>
      </c>
      <c r="B12" s="1">
        <v>4257738</v>
      </c>
      <c r="C12" s="2">
        <v>41306</v>
      </c>
      <c r="D12" s="2">
        <v>41320</v>
      </c>
      <c r="E12" s="1">
        <v>14</v>
      </c>
      <c r="F12" s="3">
        <v>173.4</v>
      </c>
      <c r="G12" s="3">
        <v>2427.6</v>
      </c>
      <c r="I12" s="3">
        <v>41269.2</v>
      </c>
      <c r="J12" s="1" t="s">
        <v>31</v>
      </c>
      <c r="L12" s="1">
        <v>20508</v>
      </c>
      <c r="M12" s="1">
        <v>9971699</v>
      </c>
      <c r="O12" s="2">
        <v>41335</v>
      </c>
      <c r="P12" s="2">
        <v>41348</v>
      </c>
    </row>
    <row r="13" spans="1:16" ht="14.25" thickBot="1">
      <c r="A13" s="1">
        <v>2924499</v>
      </c>
      <c r="B13" s="1">
        <v>4321388</v>
      </c>
      <c r="C13" s="2">
        <v>41306</v>
      </c>
      <c r="D13" s="2">
        <v>41333</v>
      </c>
      <c r="E13" s="1">
        <v>28</v>
      </c>
      <c r="F13" s="3">
        <v>173.4</v>
      </c>
      <c r="G13" s="3">
        <v>4855.2</v>
      </c>
      <c r="I13" s="3">
        <v>41269.2</v>
      </c>
      <c r="J13" s="1" t="s">
        <v>31</v>
      </c>
      <c r="L13" s="1">
        <v>20508</v>
      </c>
      <c r="M13" s="1">
        <v>9938834</v>
      </c>
      <c r="O13" s="2">
        <v>41339</v>
      </c>
      <c r="P13" s="2">
        <v>41348</v>
      </c>
    </row>
    <row r="14" ht="14.25" thickBot="1">
      <c r="G14" s="4">
        <f>SUM(G5:G13)</f>
        <v>41269.2</v>
      </c>
    </row>
    <row r="19" spans="2:23" ht="13.5">
      <c r="B19" s="5">
        <v>2319352</v>
      </c>
      <c r="C19" s="5" t="s">
        <v>32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2:23" ht="13.5">
      <c r="B20" s="5">
        <v>2344955</v>
      </c>
      <c r="C20" s="5" t="s">
        <v>32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2:23" ht="13.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2:23" ht="13.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2:23" ht="13.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zoomScalePageLayoutView="0" workbookViewId="0" topLeftCell="A1">
      <selection activeCell="D24" sqref="D2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8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77</v>
      </c>
    </row>
    <row r="2" ht="13.5">
      <c r="A2" s="1" t="s">
        <v>78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2924499</v>
      </c>
      <c r="B5" s="1">
        <v>4296490</v>
      </c>
      <c r="C5" s="2">
        <v>41423</v>
      </c>
      <c r="D5" s="2">
        <v>41425</v>
      </c>
      <c r="E5" s="1">
        <v>3</v>
      </c>
      <c r="F5" s="3">
        <v>173.4</v>
      </c>
      <c r="G5" s="3">
        <v>520.2</v>
      </c>
      <c r="I5" s="3">
        <v>520.2</v>
      </c>
      <c r="J5" s="1" t="s">
        <v>79</v>
      </c>
      <c r="L5" s="1">
        <v>20508</v>
      </c>
      <c r="M5" s="1">
        <v>11617685</v>
      </c>
      <c r="O5" s="2">
        <v>41464</v>
      </c>
      <c r="P5" s="2">
        <v>41495</v>
      </c>
    </row>
    <row r="6" ht="14.25" thickBot="1">
      <c r="G6" s="4">
        <f>SUM(G5)</f>
        <v>520.2</v>
      </c>
    </row>
    <row r="14" spans="2:23" ht="13.5">
      <c r="B14" s="5">
        <v>4296490</v>
      </c>
      <c r="C14" s="5" t="s">
        <v>80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3:23" ht="13.5">
      <c r="C15" s="5" t="s">
        <v>81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3:23" ht="13.5">
      <c r="C16" s="5" t="s">
        <v>82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zoomScalePageLayoutView="0" workbookViewId="0" topLeftCell="A1">
      <selection activeCell="D25" sqref="D25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83</v>
      </c>
    </row>
    <row r="2" ht="13.5">
      <c r="A2" s="1" t="s">
        <v>84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2924499</v>
      </c>
      <c r="B5" s="1">
        <v>4314639</v>
      </c>
      <c r="C5" s="2">
        <v>41395</v>
      </c>
      <c r="D5" s="2">
        <v>41422</v>
      </c>
      <c r="E5" s="1">
        <v>28</v>
      </c>
      <c r="F5" s="3">
        <v>173.4</v>
      </c>
      <c r="G5" s="3">
        <v>4855.2</v>
      </c>
      <c r="I5" s="3">
        <v>47858.4</v>
      </c>
      <c r="J5" s="1" t="s">
        <v>85</v>
      </c>
      <c r="L5" s="1">
        <v>20508</v>
      </c>
      <c r="M5" s="1">
        <v>12047660</v>
      </c>
      <c r="O5" s="2">
        <v>41481</v>
      </c>
      <c r="P5" s="2">
        <v>41502</v>
      </c>
    </row>
    <row r="6" ht="14.25" thickBot="1">
      <c r="G6" s="4">
        <f>SUM(G5)</f>
        <v>4855.2</v>
      </c>
    </row>
    <row r="11" spans="2:22" ht="13.5">
      <c r="B11" s="5">
        <v>4314639</v>
      </c>
      <c r="C11" s="5" t="s">
        <v>86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2:22" ht="13.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B1">
      <selection activeCell="D23" sqref="D2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83</v>
      </c>
    </row>
    <row r="2" ht="13.5">
      <c r="A2" s="1" t="s">
        <v>84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8687453</v>
      </c>
      <c r="B5" s="1">
        <v>4289521</v>
      </c>
      <c r="C5" s="2">
        <v>41456</v>
      </c>
      <c r="D5" s="2">
        <v>41486</v>
      </c>
      <c r="E5" s="1">
        <v>31</v>
      </c>
      <c r="F5" s="3">
        <v>157.97</v>
      </c>
      <c r="G5" s="3">
        <v>4897.07</v>
      </c>
      <c r="I5" s="3">
        <v>4897.07</v>
      </c>
      <c r="J5" s="1" t="s">
        <v>85</v>
      </c>
      <c r="M5" s="1">
        <v>12455644</v>
      </c>
      <c r="O5" s="2">
        <v>41495</v>
      </c>
      <c r="P5" s="2">
        <v>41502</v>
      </c>
    </row>
    <row r="6" ht="14.25" thickBot="1">
      <c r="G6" s="4">
        <f>SUM(G5)</f>
        <v>4897.07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zoomScalePageLayoutView="0" workbookViewId="0" topLeftCell="A1">
      <selection activeCell="C23" sqref="C2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83</v>
      </c>
    </row>
    <row r="2" ht="13.5">
      <c r="A2" s="1" t="s">
        <v>84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2924499</v>
      </c>
      <c r="B5" s="1">
        <v>1889270</v>
      </c>
      <c r="C5" s="2">
        <v>41456</v>
      </c>
      <c r="D5" s="2">
        <v>41486</v>
      </c>
      <c r="E5" s="1">
        <v>31</v>
      </c>
      <c r="F5" s="3">
        <v>173.4</v>
      </c>
      <c r="G5" s="3">
        <v>5375.4</v>
      </c>
      <c r="I5" s="3">
        <v>47858.4</v>
      </c>
      <c r="J5" s="1" t="s">
        <v>85</v>
      </c>
      <c r="L5" s="1">
        <v>20508</v>
      </c>
      <c r="M5" s="1">
        <v>12248414</v>
      </c>
      <c r="O5" s="2">
        <v>41488</v>
      </c>
      <c r="P5" s="2">
        <v>41502</v>
      </c>
    </row>
    <row r="6" spans="1:16" ht="13.5">
      <c r="A6" s="1">
        <v>2924499</v>
      </c>
      <c r="B6" s="1">
        <v>4293819</v>
      </c>
      <c r="C6" s="2">
        <v>41456</v>
      </c>
      <c r="D6" s="2">
        <v>41486</v>
      </c>
      <c r="E6" s="1">
        <v>31</v>
      </c>
      <c r="F6" s="3">
        <v>173.4</v>
      </c>
      <c r="G6" s="3">
        <v>5375.4</v>
      </c>
      <c r="I6" s="3">
        <v>47858.4</v>
      </c>
      <c r="J6" s="1" t="s">
        <v>85</v>
      </c>
      <c r="L6" s="1">
        <v>20508</v>
      </c>
      <c r="M6" s="1">
        <v>12248423</v>
      </c>
      <c r="O6" s="2">
        <v>41488</v>
      </c>
      <c r="P6" s="2">
        <v>41502</v>
      </c>
    </row>
    <row r="7" spans="1:16" ht="13.5">
      <c r="A7" s="1">
        <v>2924499</v>
      </c>
      <c r="B7" s="1">
        <v>4284194</v>
      </c>
      <c r="C7" s="2">
        <v>41456</v>
      </c>
      <c r="D7" s="2">
        <v>41486</v>
      </c>
      <c r="E7" s="1">
        <v>31</v>
      </c>
      <c r="F7" s="3">
        <v>173.4</v>
      </c>
      <c r="G7" s="3">
        <v>5375.4</v>
      </c>
      <c r="I7" s="3">
        <v>47858.4</v>
      </c>
      <c r="J7" s="1" t="s">
        <v>85</v>
      </c>
      <c r="L7" s="1">
        <v>20508</v>
      </c>
      <c r="M7" s="1">
        <v>12248426</v>
      </c>
      <c r="O7" s="2">
        <v>41488</v>
      </c>
      <c r="P7" s="2">
        <v>41502</v>
      </c>
    </row>
    <row r="8" spans="1:16" ht="13.5">
      <c r="A8" s="1">
        <v>2924499</v>
      </c>
      <c r="B8" s="1">
        <v>4314639</v>
      </c>
      <c r="C8" s="2">
        <v>41456</v>
      </c>
      <c r="D8" s="2">
        <v>41486</v>
      </c>
      <c r="E8" s="1">
        <v>31</v>
      </c>
      <c r="F8" s="3">
        <v>173.4</v>
      </c>
      <c r="G8" s="3">
        <v>5375.4</v>
      </c>
      <c r="I8" s="3">
        <v>47858.4</v>
      </c>
      <c r="J8" s="1" t="s">
        <v>85</v>
      </c>
      <c r="L8" s="1">
        <v>20508</v>
      </c>
      <c r="M8" s="1">
        <v>12248472</v>
      </c>
      <c r="O8" s="2">
        <v>41488</v>
      </c>
      <c r="P8" s="2">
        <v>41502</v>
      </c>
    </row>
    <row r="9" spans="1:16" ht="13.5">
      <c r="A9" s="1">
        <v>2924499</v>
      </c>
      <c r="B9" s="1">
        <v>4664514</v>
      </c>
      <c r="C9" s="2">
        <v>41456</v>
      </c>
      <c r="D9" s="2">
        <v>41486</v>
      </c>
      <c r="E9" s="1">
        <v>31</v>
      </c>
      <c r="F9" s="3">
        <v>173.4</v>
      </c>
      <c r="G9" s="3">
        <v>5375.4</v>
      </c>
      <c r="I9" s="3">
        <v>47858.4</v>
      </c>
      <c r="J9" s="1" t="s">
        <v>85</v>
      </c>
      <c r="L9" s="1">
        <v>20508</v>
      </c>
      <c r="M9" s="1">
        <v>12248506</v>
      </c>
      <c r="O9" s="2">
        <v>41488</v>
      </c>
      <c r="P9" s="2">
        <v>41502</v>
      </c>
    </row>
    <row r="10" spans="1:16" ht="13.5">
      <c r="A10" s="1">
        <v>2924499</v>
      </c>
      <c r="B10" s="1">
        <v>4260937</v>
      </c>
      <c r="C10" s="2">
        <v>41456</v>
      </c>
      <c r="D10" s="2">
        <v>41486</v>
      </c>
      <c r="E10" s="1">
        <v>31</v>
      </c>
      <c r="F10" s="3">
        <v>173.4</v>
      </c>
      <c r="G10" s="3">
        <v>5375.4</v>
      </c>
      <c r="I10" s="3">
        <v>47858.4</v>
      </c>
      <c r="J10" s="1" t="s">
        <v>85</v>
      </c>
      <c r="L10" s="1">
        <v>20508</v>
      </c>
      <c r="M10" s="1">
        <v>12248409</v>
      </c>
      <c r="O10" s="2">
        <v>41488</v>
      </c>
      <c r="P10" s="2">
        <v>41502</v>
      </c>
    </row>
    <row r="11" spans="1:16" ht="13.5">
      <c r="A11" s="1">
        <v>2924499</v>
      </c>
      <c r="B11" s="1">
        <v>4839479</v>
      </c>
      <c r="C11" s="2">
        <v>41456</v>
      </c>
      <c r="D11" s="2">
        <v>41486</v>
      </c>
      <c r="E11" s="1">
        <v>31</v>
      </c>
      <c r="F11" s="3">
        <v>173.4</v>
      </c>
      <c r="G11" s="3">
        <v>5375.4</v>
      </c>
      <c r="I11" s="3">
        <v>47858.4</v>
      </c>
      <c r="J11" s="1" t="s">
        <v>85</v>
      </c>
      <c r="L11" s="1">
        <v>20508</v>
      </c>
      <c r="M11" s="1">
        <v>12455653</v>
      </c>
      <c r="O11" s="2">
        <v>41495</v>
      </c>
      <c r="P11" s="2">
        <v>41502</v>
      </c>
    </row>
    <row r="12" spans="1:16" ht="14.25" thickBot="1">
      <c r="A12" s="1">
        <v>2924499</v>
      </c>
      <c r="B12" s="1">
        <v>4321388</v>
      </c>
      <c r="C12" s="2">
        <v>41456</v>
      </c>
      <c r="D12" s="2">
        <v>41486</v>
      </c>
      <c r="E12" s="1">
        <v>31</v>
      </c>
      <c r="F12" s="3">
        <v>173.4</v>
      </c>
      <c r="G12" s="3">
        <v>5375.4</v>
      </c>
      <c r="I12" s="3">
        <v>47858.4</v>
      </c>
      <c r="J12" s="1" t="s">
        <v>85</v>
      </c>
      <c r="L12" s="1">
        <v>20508</v>
      </c>
      <c r="M12" s="1">
        <v>12248424</v>
      </c>
      <c r="O12" s="2">
        <v>41488</v>
      </c>
      <c r="P12" s="2">
        <v>41502</v>
      </c>
    </row>
    <row r="13" ht="14.25" thickBot="1">
      <c r="G13" s="4">
        <f>SUM(G5:G12)</f>
        <v>43003.200000000004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87</v>
      </c>
    </row>
    <row r="2" ht="13.5">
      <c r="A2" s="1" t="s">
        <v>88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2924499</v>
      </c>
      <c r="B5" s="1">
        <v>4296490</v>
      </c>
      <c r="C5" s="2">
        <v>41426</v>
      </c>
      <c r="D5" s="2">
        <v>41455</v>
      </c>
      <c r="E5" s="1">
        <v>30</v>
      </c>
      <c r="F5" s="3">
        <v>173.4</v>
      </c>
      <c r="G5" s="3">
        <v>5202</v>
      </c>
      <c r="I5" s="3">
        <v>15432.6</v>
      </c>
      <c r="J5" s="1" t="s">
        <v>89</v>
      </c>
      <c r="L5" s="1">
        <v>20508</v>
      </c>
      <c r="M5" s="1">
        <v>11617686</v>
      </c>
      <c r="O5" s="2">
        <v>41464</v>
      </c>
      <c r="P5" s="2">
        <v>41505</v>
      </c>
    </row>
    <row r="6" ht="14.25" thickBot="1">
      <c r="G6" s="4">
        <f>SUM(G5)</f>
        <v>5202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zoomScalePageLayoutView="0" workbookViewId="0" topLeftCell="A1">
      <selection activeCell="H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87</v>
      </c>
    </row>
    <row r="2" ht="13.5">
      <c r="A2" s="1" t="s">
        <v>88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2924499</v>
      </c>
      <c r="B5" s="1">
        <v>4296490</v>
      </c>
      <c r="C5" s="2">
        <v>41395</v>
      </c>
      <c r="D5" s="2">
        <v>41422</v>
      </c>
      <c r="E5" s="1">
        <v>28</v>
      </c>
      <c r="F5" s="3">
        <v>173.4</v>
      </c>
      <c r="G5" s="3">
        <v>4855.2</v>
      </c>
      <c r="I5" s="3">
        <v>15432.6</v>
      </c>
      <c r="J5" s="1" t="s">
        <v>89</v>
      </c>
      <c r="L5" s="1">
        <v>20508</v>
      </c>
      <c r="M5" s="1">
        <v>11033742</v>
      </c>
      <c r="O5" s="2">
        <v>41439</v>
      </c>
      <c r="P5" s="2">
        <v>41505</v>
      </c>
    </row>
    <row r="6" ht="14.25" thickBot="1">
      <c r="G6" s="4">
        <f>SUM(G5)</f>
        <v>4855.2</v>
      </c>
    </row>
    <row r="13" spans="2:23" ht="13.5">
      <c r="B13" s="5">
        <v>4296490</v>
      </c>
      <c r="C13" s="5" t="s">
        <v>90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B23" sqref="B2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87</v>
      </c>
    </row>
    <row r="2" ht="13.5">
      <c r="A2" s="1" t="s">
        <v>88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2924499</v>
      </c>
      <c r="B5" s="1">
        <v>4296490</v>
      </c>
      <c r="C5" s="2">
        <v>41456</v>
      </c>
      <c r="D5" s="2">
        <v>41486</v>
      </c>
      <c r="E5" s="1">
        <v>31</v>
      </c>
      <c r="F5" s="3">
        <v>173.4</v>
      </c>
      <c r="G5" s="3">
        <v>5375.4</v>
      </c>
      <c r="I5" s="3">
        <v>15432.6</v>
      </c>
      <c r="J5" s="1" t="s">
        <v>89</v>
      </c>
      <c r="L5" s="1">
        <v>20508</v>
      </c>
      <c r="M5" s="1">
        <v>12248461</v>
      </c>
      <c r="O5" s="2">
        <v>41488</v>
      </c>
      <c r="P5" s="2">
        <v>41505</v>
      </c>
    </row>
    <row r="6" ht="14.25" thickBot="1">
      <c r="G6" s="4">
        <f>SUM(G5)</f>
        <v>5375.4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91</v>
      </c>
    </row>
    <row r="2" ht="13.5">
      <c r="A2" s="1" t="s">
        <v>92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8687453</v>
      </c>
      <c r="B5" s="1">
        <v>7850998</v>
      </c>
      <c r="C5" s="2">
        <v>41491</v>
      </c>
      <c r="D5" s="2">
        <v>41517</v>
      </c>
      <c r="E5" s="1">
        <v>27</v>
      </c>
      <c r="F5" s="3">
        <v>157.97</v>
      </c>
      <c r="G5" s="3">
        <v>4265.19</v>
      </c>
      <c r="I5" s="3">
        <v>9162.26</v>
      </c>
      <c r="J5" s="1" t="s">
        <v>93</v>
      </c>
      <c r="M5" s="1">
        <v>12802967</v>
      </c>
      <c r="O5" s="2">
        <v>41521</v>
      </c>
      <c r="P5" s="2">
        <v>41530</v>
      </c>
    </row>
    <row r="6" spans="1:16" ht="14.25" thickBot="1">
      <c r="A6" s="1">
        <v>8687453</v>
      </c>
      <c r="B6" s="1">
        <v>4289521</v>
      </c>
      <c r="C6" s="2">
        <v>41487</v>
      </c>
      <c r="D6" s="2">
        <v>41517</v>
      </c>
      <c r="E6" s="1">
        <v>31</v>
      </c>
      <c r="F6" s="3">
        <v>157.97</v>
      </c>
      <c r="G6" s="3">
        <v>4897.07</v>
      </c>
      <c r="I6" s="3">
        <v>9162.26</v>
      </c>
      <c r="J6" s="1" t="s">
        <v>93</v>
      </c>
      <c r="M6" s="1">
        <v>12802815</v>
      </c>
      <c r="O6" s="2">
        <v>41521</v>
      </c>
      <c r="P6" s="2">
        <v>41530</v>
      </c>
    </row>
    <row r="7" ht="14.25" thickBot="1">
      <c r="G7" s="4">
        <f>SUM(G5:G6)</f>
        <v>9162.259999999998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zoomScalePageLayoutView="0" workbookViewId="0" topLeftCell="A1">
      <selection activeCell="C18" sqref="C1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91</v>
      </c>
    </row>
    <row r="2" ht="13.5">
      <c r="A2" s="1" t="s">
        <v>92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2924499</v>
      </c>
      <c r="B5" s="1">
        <v>4310352</v>
      </c>
      <c r="C5" s="2">
        <v>41509</v>
      </c>
      <c r="D5" s="2">
        <v>41517</v>
      </c>
      <c r="E5" s="1">
        <v>9</v>
      </c>
      <c r="F5" s="3">
        <v>173.4</v>
      </c>
      <c r="G5" s="3">
        <v>1560.6</v>
      </c>
      <c r="I5" s="3">
        <v>35200.2</v>
      </c>
      <c r="J5" s="1" t="s">
        <v>93</v>
      </c>
      <c r="L5" s="1">
        <v>20508</v>
      </c>
      <c r="M5" s="1">
        <v>12803107</v>
      </c>
      <c r="O5" s="2">
        <v>41521</v>
      </c>
      <c r="P5" s="2">
        <v>41530</v>
      </c>
    </row>
    <row r="6" spans="1:16" ht="13.5">
      <c r="A6" s="1">
        <v>2924499</v>
      </c>
      <c r="B6" s="1">
        <v>1889270</v>
      </c>
      <c r="C6" s="2">
        <v>41487</v>
      </c>
      <c r="D6" s="2">
        <v>41517</v>
      </c>
      <c r="E6" s="1">
        <v>1</v>
      </c>
      <c r="F6" s="3">
        <v>173.4</v>
      </c>
      <c r="G6" s="3">
        <v>173.4</v>
      </c>
      <c r="I6" s="3">
        <v>35200.2</v>
      </c>
      <c r="J6" s="1" t="s">
        <v>93</v>
      </c>
      <c r="L6" s="1">
        <v>20508</v>
      </c>
      <c r="M6" s="1">
        <v>12792469</v>
      </c>
      <c r="O6" s="2">
        <v>41521</v>
      </c>
      <c r="P6" s="2">
        <v>41530</v>
      </c>
    </row>
    <row r="7" spans="1:16" ht="13.5">
      <c r="A7" s="1">
        <v>2924499</v>
      </c>
      <c r="B7" s="1">
        <v>4293819</v>
      </c>
      <c r="C7" s="2">
        <v>41487</v>
      </c>
      <c r="D7" s="2">
        <v>41517</v>
      </c>
      <c r="E7" s="1">
        <v>31</v>
      </c>
      <c r="F7" s="3">
        <v>173.4</v>
      </c>
      <c r="G7" s="3">
        <v>5375.4</v>
      </c>
      <c r="I7" s="3">
        <v>35200.2</v>
      </c>
      <c r="J7" s="1" t="s">
        <v>93</v>
      </c>
      <c r="L7" s="1">
        <v>20508</v>
      </c>
      <c r="M7" s="1">
        <v>12802880</v>
      </c>
      <c r="O7" s="2">
        <v>41521</v>
      </c>
      <c r="P7" s="2">
        <v>41530</v>
      </c>
    </row>
    <row r="8" spans="1:16" ht="13.5">
      <c r="A8" s="1">
        <v>2924499</v>
      </c>
      <c r="B8" s="1">
        <v>4284194</v>
      </c>
      <c r="C8" s="2">
        <v>41487</v>
      </c>
      <c r="D8" s="2">
        <v>41517</v>
      </c>
      <c r="E8" s="1">
        <v>31</v>
      </c>
      <c r="F8" s="3">
        <v>173.4</v>
      </c>
      <c r="G8" s="3">
        <v>5375.4</v>
      </c>
      <c r="I8" s="3">
        <v>35200.2</v>
      </c>
      <c r="J8" s="1" t="s">
        <v>93</v>
      </c>
      <c r="L8" s="1">
        <v>20508</v>
      </c>
      <c r="M8" s="1">
        <v>12802865</v>
      </c>
      <c r="O8" s="2">
        <v>41521</v>
      </c>
      <c r="P8" s="2">
        <v>41530</v>
      </c>
    </row>
    <row r="9" spans="1:16" ht="13.5">
      <c r="A9" s="1">
        <v>2924499</v>
      </c>
      <c r="B9" s="1">
        <v>4314639</v>
      </c>
      <c r="C9" s="2">
        <v>41487</v>
      </c>
      <c r="D9" s="2">
        <v>41517</v>
      </c>
      <c r="E9" s="1">
        <v>31</v>
      </c>
      <c r="F9" s="3">
        <v>173.4</v>
      </c>
      <c r="G9" s="3">
        <v>5375.4</v>
      </c>
      <c r="I9" s="3">
        <v>35200.2</v>
      </c>
      <c r="J9" s="1" t="s">
        <v>93</v>
      </c>
      <c r="L9" s="1">
        <v>20508</v>
      </c>
      <c r="M9" s="1">
        <v>12802876</v>
      </c>
      <c r="O9" s="2">
        <v>41521</v>
      </c>
      <c r="P9" s="2">
        <v>41530</v>
      </c>
    </row>
    <row r="10" spans="1:16" ht="13.5">
      <c r="A10" s="1">
        <v>2924499</v>
      </c>
      <c r="B10" s="1">
        <v>4664514</v>
      </c>
      <c r="C10" s="2">
        <v>41487</v>
      </c>
      <c r="D10" s="2">
        <v>41517</v>
      </c>
      <c r="E10" s="1">
        <v>31</v>
      </c>
      <c r="F10" s="3">
        <v>173.4</v>
      </c>
      <c r="G10" s="3">
        <v>5375.4</v>
      </c>
      <c r="I10" s="3">
        <v>35200.2</v>
      </c>
      <c r="J10" s="1" t="s">
        <v>93</v>
      </c>
      <c r="L10" s="1">
        <v>20508</v>
      </c>
      <c r="M10" s="1">
        <v>12802890</v>
      </c>
      <c r="O10" s="2">
        <v>41521</v>
      </c>
      <c r="P10" s="2">
        <v>41530</v>
      </c>
    </row>
    <row r="11" spans="1:16" ht="13.5">
      <c r="A11" s="1">
        <v>2924499</v>
      </c>
      <c r="B11" s="1">
        <v>4260937</v>
      </c>
      <c r="C11" s="2">
        <v>41487</v>
      </c>
      <c r="D11" s="2">
        <v>41517</v>
      </c>
      <c r="E11" s="1">
        <v>31</v>
      </c>
      <c r="F11" s="3">
        <v>173.4</v>
      </c>
      <c r="G11" s="3">
        <v>5375.4</v>
      </c>
      <c r="I11" s="3">
        <v>35200.2</v>
      </c>
      <c r="J11" s="1" t="s">
        <v>93</v>
      </c>
      <c r="L11" s="1">
        <v>20508</v>
      </c>
      <c r="M11" s="1">
        <v>12802879</v>
      </c>
      <c r="O11" s="2">
        <v>41521</v>
      </c>
      <c r="P11" s="2">
        <v>41530</v>
      </c>
    </row>
    <row r="12" spans="1:16" ht="13.5">
      <c r="A12" s="1">
        <v>2924499</v>
      </c>
      <c r="B12" s="1">
        <v>4308542</v>
      </c>
      <c r="C12" s="2">
        <v>41515</v>
      </c>
      <c r="D12" s="2">
        <v>41517</v>
      </c>
      <c r="E12" s="1">
        <v>3</v>
      </c>
      <c r="F12" s="3">
        <v>173.4</v>
      </c>
      <c r="G12" s="3">
        <v>520.2</v>
      </c>
      <c r="I12" s="3">
        <v>35200.2</v>
      </c>
      <c r="J12" s="1" t="s">
        <v>93</v>
      </c>
      <c r="L12" s="1">
        <v>20508</v>
      </c>
      <c r="M12" s="1">
        <v>12792470</v>
      </c>
      <c r="O12" s="2">
        <v>41521</v>
      </c>
      <c r="P12" s="2">
        <v>41530</v>
      </c>
    </row>
    <row r="13" spans="1:16" ht="13.5">
      <c r="A13" s="1">
        <v>2924499</v>
      </c>
      <c r="B13" s="1">
        <v>4839479</v>
      </c>
      <c r="C13" s="2">
        <v>41487</v>
      </c>
      <c r="D13" s="2">
        <v>41491</v>
      </c>
      <c r="E13" s="1">
        <v>4</v>
      </c>
      <c r="F13" s="3">
        <v>173.4</v>
      </c>
      <c r="G13" s="3">
        <v>693.6</v>
      </c>
      <c r="I13" s="3">
        <v>35200.2</v>
      </c>
      <c r="J13" s="1" t="s">
        <v>93</v>
      </c>
      <c r="L13" s="1">
        <v>20508</v>
      </c>
      <c r="M13" s="1">
        <v>12802878</v>
      </c>
      <c r="O13" s="2">
        <v>41521</v>
      </c>
      <c r="P13" s="2">
        <v>41530</v>
      </c>
    </row>
    <row r="14" spans="1:16" ht="14.25" thickBot="1">
      <c r="A14" s="1">
        <v>2924499</v>
      </c>
      <c r="B14" s="1">
        <v>4321388</v>
      </c>
      <c r="C14" s="2">
        <v>41487</v>
      </c>
      <c r="D14" s="2">
        <v>41517</v>
      </c>
      <c r="E14" s="1">
        <v>31</v>
      </c>
      <c r="F14" s="3">
        <v>173.4</v>
      </c>
      <c r="G14" s="3">
        <v>5375.4</v>
      </c>
      <c r="I14" s="3">
        <v>35200.2</v>
      </c>
      <c r="J14" s="1" t="s">
        <v>93</v>
      </c>
      <c r="L14" s="1">
        <v>20508</v>
      </c>
      <c r="M14" s="1">
        <v>12802873</v>
      </c>
      <c r="O14" s="2">
        <v>41521</v>
      </c>
      <c r="P14" s="2">
        <v>41530</v>
      </c>
    </row>
    <row r="15" ht="14.25" thickBot="1">
      <c r="G15" s="4">
        <f>SUM(G5:G14)</f>
        <v>35200.2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E12" sqref="E12"/>
    </sheetView>
  </sheetViews>
  <sheetFormatPr defaultColWidth="9.00390625" defaultRowHeight="13.5"/>
  <sheetData>
    <row r="1" spans="1:2" s="7" customFormat="1" ht="13.5">
      <c r="A1" s="7">
        <v>4296490</v>
      </c>
      <c r="B1" s="7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33</v>
      </c>
    </row>
    <row r="2" ht="13.5">
      <c r="A2" s="1" t="s">
        <v>34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8687453</v>
      </c>
      <c r="B5" s="1">
        <v>8316134</v>
      </c>
      <c r="C5" s="2">
        <v>41275</v>
      </c>
      <c r="D5" s="2">
        <v>41305</v>
      </c>
      <c r="E5" s="1">
        <v>31</v>
      </c>
      <c r="F5" s="3">
        <v>157.97</v>
      </c>
      <c r="G5" s="3">
        <v>4897.07</v>
      </c>
      <c r="I5" s="3">
        <v>12163.69</v>
      </c>
      <c r="J5" s="1" t="s">
        <v>35</v>
      </c>
      <c r="M5" s="1">
        <v>10227684</v>
      </c>
      <c r="O5" s="2">
        <v>41354</v>
      </c>
      <c r="P5" s="2">
        <v>41358</v>
      </c>
    </row>
    <row r="6" spans="1:16" ht="14.25" thickBot="1">
      <c r="A6" s="1">
        <v>8687453</v>
      </c>
      <c r="B6" s="1">
        <v>4289521</v>
      </c>
      <c r="C6" s="2">
        <v>41288</v>
      </c>
      <c r="D6" s="2">
        <v>41305</v>
      </c>
      <c r="E6" s="1">
        <v>18</v>
      </c>
      <c r="F6" s="3">
        <v>157.97</v>
      </c>
      <c r="G6" s="3">
        <v>2843.46</v>
      </c>
      <c r="I6" s="3">
        <v>12163.69</v>
      </c>
      <c r="J6" s="1" t="s">
        <v>35</v>
      </c>
      <c r="M6" s="1">
        <v>10227681</v>
      </c>
      <c r="O6" s="2">
        <v>41354</v>
      </c>
      <c r="P6" s="2">
        <v>41358</v>
      </c>
    </row>
    <row r="7" ht="14.25" thickBot="1">
      <c r="G7" s="4">
        <f>SUM(G5:G6)</f>
        <v>7740.53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95</v>
      </c>
    </row>
    <row r="2" ht="13.5">
      <c r="A2" s="1" t="s">
        <v>96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2924499</v>
      </c>
      <c r="B5" s="1">
        <v>4310352</v>
      </c>
      <c r="C5" s="2">
        <v>41546</v>
      </c>
      <c r="D5" s="2">
        <v>41547</v>
      </c>
      <c r="E5" s="1">
        <v>2</v>
      </c>
      <c r="F5" s="3">
        <v>173.4</v>
      </c>
      <c r="G5" s="3">
        <v>346.8</v>
      </c>
      <c r="I5" s="3">
        <v>41616</v>
      </c>
      <c r="J5" s="1" t="s">
        <v>97</v>
      </c>
      <c r="L5" s="1">
        <v>20508</v>
      </c>
      <c r="M5" s="1">
        <v>13440301</v>
      </c>
      <c r="O5" s="2">
        <v>41555</v>
      </c>
      <c r="P5" s="2">
        <v>41565</v>
      </c>
    </row>
    <row r="6" spans="1:16" ht="13.5">
      <c r="A6" s="1">
        <v>2924499</v>
      </c>
      <c r="B6" s="1">
        <v>4310352</v>
      </c>
      <c r="C6" s="2">
        <v>41518</v>
      </c>
      <c r="D6" s="2">
        <v>41545</v>
      </c>
      <c r="E6" s="1">
        <v>28</v>
      </c>
      <c r="F6" s="3">
        <v>173.4</v>
      </c>
      <c r="G6" s="3">
        <v>4855.2</v>
      </c>
      <c r="I6" s="3">
        <v>41616</v>
      </c>
      <c r="J6" s="1" t="s">
        <v>97</v>
      </c>
      <c r="L6" s="1">
        <v>20508</v>
      </c>
      <c r="M6" s="1">
        <v>13569638</v>
      </c>
      <c r="O6" s="2">
        <v>41561</v>
      </c>
      <c r="P6" s="2">
        <v>41565</v>
      </c>
    </row>
    <row r="7" spans="1:16" ht="13.5">
      <c r="A7" s="1">
        <v>2924499</v>
      </c>
      <c r="B7" s="1">
        <v>4293819</v>
      </c>
      <c r="C7" s="2">
        <v>41518</v>
      </c>
      <c r="D7" s="2">
        <v>41547</v>
      </c>
      <c r="E7" s="1">
        <v>30</v>
      </c>
      <c r="F7" s="3">
        <v>173.4</v>
      </c>
      <c r="G7" s="3">
        <v>5202</v>
      </c>
      <c r="I7" s="3">
        <v>41616</v>
      </c>
      <c r="J7" s="1" t="s">
        <v>97</v>
      </c>
      <c r="L7" s="1">
        <v>20508</v>
      </c>
      <c r="M7" s="1">
        <v>13256574</v>
      </c>
      <c r="O7" s="2">
        <v>41549</v>
      </c>
      <c r="P7" s="2">
        <v>41565</v>
      </c>
    </row>
    <row r="8" spans="1:16" ht="13.5">
      <c r="A8" s="1">
        <v>2924499</v>
      </c>
      <c r="B8" s="1">
        <v>4284194</v>
      </c>
      <c r="C8" s="2">
        <v>41518</v>
      </c>
      <c r="D8" s="2">
        <v>41547</v>
      </c>
      <c r="E8" s="1">
        <v>30</v>
      </c>
      <c r="F8" s="3">
        <v>173.4</v>
      </c>
      <c r="G8" s="3">
        <v>5202</v>
      </c>
      <c r="I8" s="3">
        <v>41616</v>
      </c>
      <c r="J8" s="1" t="s">
        <v>97</v>
      </c>
      <c r="L8" s="1">
        <v>20508</v>
      </c>
      <c r="M8" s="1">
        <v>13256564</v>
      </c>
      <c r="O8" s="2">
        <v>41549</v>
      </c>
      <c r="P8" s="2">
        <v>41565</v>
      </c>
    </row>
    <row r="9" spans="1:16" ht="13.5">
      <c r="A9" s="1">
        <v>2924499</v>
      </c>
      <c r="B9" s="1">
        <v>4314639</v>
      </c>
      <c r="C9" s="2">
        <v>41518</v>
      </c>
      <c r="D9" s="2">
        <v>41547</v>
      </c>
      <c r="E9" s="1">
        <v>30</v>
      </c>
      <c r="F9" s="3">
        <v>173.4</v>
      </c>
      <c r="G9" s="3">
        <v>5202</v>
      </c>
      <c r="I9" s="3">
        <v>41616</v>
      </c>
      <c r="J9" s="1" t="s">
        <v>97</v>
      </c>
      <c r="L9" s="1">
        <v>20508</v>
      </c>
      <c r="M9" s="1">
        <v>13256572</v>
      </c>
      <c r="O9" s="2">
        <v>41549</v>
      </c>
      <c r="P9" s="2">
        <v>41565</v>
      </c>
    </row>
    <row r="10" spans="1:16" ht="13.5">
      <c r="A10" s="1">
        <v>2924499</v>
      </c>
      <c r="B10" s="1">
        <v>4664514</v>
      </c>
      <c r="C10" s="2">
        <v>41518</v>
      </c>
      <c r="D10" s="2">
        <v>41547</v>
      </c>
      <c r="E10" s="1">
        <v>30</v>
      </c>
      <c r="F10" s="3">
        <v>173.4</v>
      </c>
      <c r="G10" s="3">
        <v>5202</v>
      </c>
      <c r="I10" s="3">
        <v>41616</v>
      </c>
      <c r="J10" s="1" t="s">
        <v>97</v>
      </c>
      <c r="L10" s="1">
        <v>20508</v>
      </c>
      <c r="M10" s="1">
        <v>13256580</v>
      </c>
      <c r="O10" s="2">
        <v>41549</v>
      </c>
      <c r="P10" s="2">
        <v>41565</v>
      </c>
    </row>
    <row r="11" spans="1:16" ht="13.5">
      <c r="A11" s="1">
        <v>2924499</v>
      </c>
      <c r="B11" s="1">
        <v>4260937</v>
      </c>
      <c r="C11" s="2">
        <v>41518</v>
      </c>
      <c r="D11" s="2">
        <v>41547</v>
      </c>
      <c r="E11" s="1">
        <v>30</v>
      </c>
      <c r="F11" s="3">
        <v>173.4</v>
      </c>
      <c r="G11" s="3">
        <v>5202</v>
      </c>
      <c r="I11" s="3">
        <v>41616</v>
      </c>
      <c r="J11" s="1" t="s">
        <v>97</v>
      </c>
      <c r="L11" s="1">
        <v>20508</v>
      </c>
      <c r="M11" s="1">
        <v>13256573</v>
      </c>
      <c r="O11" s="2">
        <v>41549</v>
      </c>
      <c r="P11" s="2">
        <v>41565</v>
      </c>
    </row>
    <row r="12" spans="1:16" ht="13.5">
      <c r="A12" s="1">
        <v>2924499</v>
      </c>
      <c r="B12" s="1">
        <v>4308542</v>
      </c>
      <c r="C12" s="2">
        <v>41546</v>
      </c>
      <c r="D12" s="2">
        <v>41547</v>
      </c>
      <c r="E12" s="1">
        <v>2</v>
      </c>
      <c r="F12" s="3">
        <v>173.4</v>
      </c>
      <c r="G12" s="3">
        <v>346.8</v>
      </c>
      <c r="I12" s="3">
        <v>41616</v>
      </c>
      <c r="J12" s="1" t="s">
        <v>97</v>
      </c>
      <c r="L12" s="1">
        <v>20508</v>
      </c>
      <c r="M12" s="1">
        <v>13440300</v>
      </c>
      <c r="O12" s="2">
        <v>41555</v>
      </c>
      <c r="P12" s="2">
        <v>41565</v>
      </c>
    </row>
    <row r="13" spans="1:16" ht="13.5">
      <c r="A13" s="1">
        <v>2924499</v>
      </c>
      <c r="B13" s="1">
        <v>4308542</v>
      </c>
      <c r="C13" s="2">
        <v>41518</v>
      </c>
      <c r="D13" s="2">
        <v>41545</v>
      </c>
      <c r="E13" s="1">
        <v>28</v>
      </c>
      <c r="F13" s="3">
        <v>173.4</v>
      </c>
      <c r="G13" s="3">
        <v>4855.2</v>
      </c>
      <c r="I13" s="3">
        <v>41616</v>
      </c>
      <c r="J13" s="1" t="s">
        <v>97</v>
      </c>
      <c r="L13" s="1">
        <v>20508</v>
      </c>
      <c r="M13" s="1">
        <v>13571716</v>
      </c>
      <c r="O13" s="2">
        <v>41561</v>
      </c>
      <c r="P13" s="2">
        <v>41565</v>
      </c>
    </row>
    <row r="14" spans="1:16" ht="14.25" thickBot="1">
      <c r="A14" s="1">
        <v>2924499</v>
      </c>
      <c r="B14" s="1">
        <v>4321388</v>
      </c>
      <c r="C14" s="2">
        <v>41518</v>
      </c>
      <c r="D14" s="2">
        <v>41547</v>
      </c>
      <c r="E14" s="1">
        <v>30</v>
      </c>
      <c r="F14" s="3">
        <v>173.4</v>
      </c>
      <c r="G14" s="3">
        <v>5202</v>
      </c>
      <c r="I14" s="3">
        <v>41616</v>
      </c>
      <c r="J14" s="1" t="s">
        <v>97</v>
      </c>
      <c r="L14" s="1">
        <v>20508</v>
      </c>
      <c r="M14" s="1">
        <v>13256569</v>
      </c>
      <c r="O14" s="2">
        <v>41549</v>
      </c>
      <c r="P14" s="2">
        <v>41565</v>
      </c>
    </row>
    <row r="15" ht="14.25" thickBot="1">
      <c r="G15" s="4">
        <f>SUM(G5:G14)</f>
        <v>41616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D23" sqref="D2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98</v>
      </c>
    </row>
    <row r="2" ht="13.5">
      <c r="A2" s="1" t="s">
        <v>99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8687453</v>
      </c>
      <c r="B5" s="1">
        <v>7850998</v>
      </c>
      <c r="C5" s="2">
        <v>41518</v>
      </c>
      <c r="D5" s="2">
        <v>41547</v>
      </c>
      <c r="E5" s="1">
        <v>30</v>
      </c>
      <c r="F5" s="3">
        <v>157.97</v>
      </c>
      <c r="G5" s="3">
        <v>4739.1</v>
      </c>
      <c r="I5" s="3">
        <v>9478.2</v>
      </c>
      <c r="J5" s="1" t="s">
        <v>100</v>
      </c>
      <c r="M5" s="1">
        <v>13256629</v>
      </c>
      <c r="O5" s="2">
        <v>41549</v>
      </c>
      <c r="P5" s="2">
        <v>41572</v>
      </c>
    </row>
    <row r="6" spans="1:16" ht="14.25" thickBot="1">
      <c r="A6" s="1">
        <v>8687453</v>
      </c>
      <c r="B6" s="1">
        <v>4289521</v>
      </c>
      <c r="C6" s="2">
        <v>41518</v>
      </c>
      <c r="D6" s="2">
        <v>41547</v>
      </c>
      <c r="E6" s="1">
        <v>30</v>
      </c>
      <c r="F6" s="3">
        <v>157.97</v>
      </c>
      <c r="G6" s="3">
        <v>4739.1</v>
      </c>
      <c r="I6" s="3">
        <v>9478.2</v>
      </c>
      <c r="J6" s="1" t="s">
        <v>100</v>
      </c>
      <c r="M6" s="1">
        <v>13256533</v>
      </c>
      <c r="O6" s="2">
        <v>41549</v>
      </c>
      <c r="P6" s="2">
        <v>41572</v>
      </c>
    </row>
    <row r="7" ht="14.25" thickBot="1">
      <c r="G7" s="4">
        <f>SUM(G5:G6)</f>
        <v>9478.2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zoomScalePageLayoutView="0" workbookViewId="0" topLeftCell="A1">
      <selection activeCell="D23" sqref="D2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9.625" style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101</v>
      </c>
    </row>
    <row r="2" ht="13.5">
      <c r="A2" s="1" t="s">
        <v>102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2924499</v>
      </c>
      <c r="B5" s="1">
        <v>4310352</v>
      </c>
      <c r="C5" s="2">
        <v>41548</v>
      </c>
      <c r="D5" s="2">
        <v>41578</v>
      </c>
      <c r="E5" s="1">
        <v>31</v>
      </c>
      <c r="F5" s="3">
        <v>173.4</v>
      </c>
      <c r="G5" s="3">
        <v>5375.4</v>
      </c>
      <c r="I5" s="3">
        <v>42656.4</v>
      </c>
      <c r="J5" s="1" t="s">
        <v>103</v>
      </c>
      <c r="L5" s="1">
        <v>20508</v>
      </c>
      <c r="M5" s="1">
        <v>13956944</v>
      </c>
      <c r="O5" s="2">
        <v>41580</v>
      </c>
      <c r="P5" s="2">
        <v>41593</v>
      </c>
    </row>
    <row r="6" spans="1:16" ht="13.5">
      <c r="A6" s="1">
        <v>2924499</v>
      </c>
      <c r="B6" s="1">
        <v>4293819</v>
      </c>
      <c r="C6" s="2">
        <v>41548</v>
      </c>
      <c r="D6" s="2">
        <v>41578</v>
      </c>
      <c r="E6" s="1">
        <v>31</v>
      </c>
      <c r="F6" s="3">
        <v>173.4</v>
      </c>
      <c r="G6" s="3">
        <v>5375.4</v>
      </c>
      <c r="I6" s="3">
        <v>42656.4</v>
      </c>
      <c r="J6" s="1" t="s">
        <v>103</v>
      </c>
      <c r="L6" s="1">
        <v>20508</v>
      </c>
      <c r="M6" s="1">
        <v>13956817</v>
      </c>
      <c r="O6" s="2">
        <v>41580</v>
      </c>
      <c r="P6" s="2">
        <v>41593</v>
      </c>
    </row>
    <row r="7" spans="1:16" ht="13.5">
      <c r="A7" s="1">
        <v>2924499</v>
      </c>
      <c r="B7" s="1">
        <v>4284194</v>
      </c>
      <c r="C7" s="2">
        <v>41548</v>
      </c>
      <c r="D7" s="2">
        <v>41578</v>
      </c>
      <c r="E7" s="1">
        <v>31</v>
      </c>
      <c r="F7" s="3">
        <v>173.4</v>
      </c>
      <c r="G7" s="3">
        <v>5375.4</v>
      </c>
      <c r="I7" s="3">
        <v>42656.4</v>
      </c>
      <c r="J7" s="1" t="s">
        <v>103</v>
      </c>
      <c r="L7" s="1">
        <v>20508</v>
      </c>
      <c r="M7" s="1">
        <v>13956810</v>
      </c>
      <c r="O7" s="2">
        <v>41580</v>
      </c>
      <c r="P7" s="2">
        <v>41593</v>
      </c>
    </row>
    <row r="8" spans="1:16" ht="13.5">
      <c r="A8" s="1">
        <v>2924499</v>
      </c>
      <c r="B8" s="1">
        <v>4314639</v>
      </c>
      <c r="C8" s="2">
        <v>41548</v>
      </c>
      <c r="D8" s="2">
        <v>41578</v>
      </c>
      <c r="E8" s="1">
        <v>31</v>
      </c>
      <c r="F8" s="3">
        <v>173.4</v>
      </c>
      <c r="G8" s="3">
        <v>5375.4</v>
      </c>
      <c r="I8" s="3">
        <v>42656.4</v>
      </c>
      <c r="J8" s="1" t="s">
        <v>103</v>
      </c>
      <c r="L8" s="1">
        <v>20508</v>
      </c>
      <c r="M8" s="1">
        <v>13956815</v>
      </c>
      <c r="O8" s="2">
        <v>41580</v>
      </c>
      <c r="P8" s="2">
        <v>41593</v>
      </c>
    </row>
    <row r="9" spans="1:16" ht="13.5">
      <c r="A9" s="1">
        <v>2924499</v>
      </c>
      <c r="B9" s="1">
        <v>4664514</v>
      </c>
      <c r="C9" s="2">
        <v>41548</v>
      </c>
      <c r="D9" s="2">
        <v>41578</v>
      </c>
      <c r="E9" s="1">
        <v>31</v>
      </c>
      <c r="F9" s="3">
        <v>173.4</v>
      </c>
      <c r="G9" s="3">
        <v>5375.4</v>
      </c>
      <c r="I9" s="3">
        <v>42656.4</v>
      </c>
      <c r="J9" s="1" t="s">
        <v>103</v>
      </c>
      <c r="L9" s="1">
        <v>20508</v>
      </c>
      <c r="M9" s="1">
        <v>13956823</v>
      </c>
      <c r="O9" s="2">
        <v>41580</v>
      </c>
      <c r="P9" s="2">
        <v>41593</v>
      </c>
    </row>
    <row r="10" spans="1:16" ht="13.5">
      <c r="A10" s="1">
        <v>2924499</v>
      </c>
      <c r="B10" s="1">
        <v>4260937</v>
      </c>
      <c r="C10" s="2">
        <v>41548</v>
      </c>
      <c r="D10" s="2">
        <v>41577</v>
      </c>
      <c r="E10" s="1">
        <v>29</v>
      </c>
      <c r="F10" s="3">
        <v>173.4</v>
      </c>
      <c r="G10" s="3">
        <v>5028.6</v>
      </c>
      <c r="I10" s="3">
        <v>42656.4</v>
      </c>
      <c r="J10" s="1" t="s">
        <v>103</v>
      </c>
      <c r="L10" s="1">
        <v>20508</v>
      </c>
      <c r="M10" s="1">
        <v>13956816</v>
      </c>
      <c r="O10" s="2">
        <v>41580</v>
      </c>
      <c r="P10" s="2">
        <v>41593</v>
      </c>
    </row>
    <row r="11" spans="1:16" ht="13.5">
      <c r="A11" s="1">
        <v>2924499</v>
      </c>
      <c r="B11" s="1">
        <v>4308542</v>
      </c>
      <c r="C11" s="2">
        <v>41548</v>
      </c>
      <c r="D11" s="2">
        <v>41578</v>
      </c>
      <c r="E11" s="1">
        <v>31</v>
      </c>
      <c r="F11" s="3">
        <v>173.4</v>
      </c>
      <c r="G11" s="3">
        <v>5375.4</v>
      </c>
      <c r="I11" s="3">
        <v>42656.4</v>
      </c>
      <c r="J11" s="1" t="s">
        <v>103</v>
      </c>
      <c r="L11" s="1">
        <v>20508</v>
      </c>
      <c r="M11" s="1">
        <v>13956943</v>
      </c>
      <c r="O11" s="2">
        <v>41580</v>
      </c>
      <c r="P11" s="2">
        <v>41593</v>
      </c>
    </row>
    <row r="12" spans="1:16" ht="14.25" thickBot="1">
      <c r="A12" s="1">
        <v>2924499</v>
      </c>
      <c r="B12" s="1">
        <v>4321388</v>
      </c>
      <c r="C12" s="2">
        <v>41548</v>
      </c>
      <c r="D12" s="2">
        <v>41578</v>
      </c>
      <c r="E12" s="1">
        <v>31</v>
      </c>
      <c r="F12" s="3">
        <v>173.4</v>
      </c>
      <c r="G12" s="3">
        <v>5375.4</v>
      </c>
      <c r="I12" s="3">
        <v>42656.4</v>
      </c>
      <c r="J12" s="1" t="s">
        <v>103</v>
      </c>
      <c r="L12" s="1">
        <v>20508</v>
      </c>
      <c r="M12" s="1">
        <v>13956814</v>
      </c>
      <c r="O12" s="2">
        <v>41580</v>
      </c>
      <c r="P12" s="2">
        <v>41593</v>
      </c>
    </row>
    <row r="13" ht="14.25" thickBot="1">
      <c r="G13" s="4">
        <f>SUM(G5:G12)</f>
        <v>42656.4</v>
      </c>
    </row>
    <row r="18" spans="2:23" ht="13.5">
      <c r="B18" s="5">
        <v>4260937</v>
      </c>
      <c r="C18" s="5" t="s">
        <v>104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2:23" ht="13.5">
      <c r="B19" s="5">
        <v>4316681</v>
      </c>
      <c r="C19" s="5" t="s">
        <v>105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2:23" ht="13.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</sheetData>
  <sheetProtection/>
  <printOptions/>
  <pageMargins left="0.7" right="0.7" top="0.75" bottom="0.75" header="0.3" footer="0.3"/>
  <pageSetup fitToHeight="1" fitToWidth="1" horizontalDpi="600" verticalDpi="600" orientation="landscape" scale="7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zoomScalePageLayoutView="0" workbookViewId="0" topLeftCell="A1">
      <selection activeCell="H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8.50390625" style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106</v>
      </c>
    </row>
    <row r="2" ht="13.5">
      <c r="A2" s="1" t="s">
        <v>107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8687453</v>
      </c>
      <c r="B5" s="1">
        <v>7850998</v>
      </c>
      <c r="C5" s="2">
        <v>41548</v>
      </c>
      <c r="D5" s="2">
        <v>41578</v>
      </c>
      <c r="E5" s="1">
        <v>31</v>
      </c>
      <c r="F5" s="3">
        <v>157.97</v>
      </c>
      <c r="G5" s="3">
        <v>4897.07</v>
      </c>
      <c r="I5" s="3">
        <v>13743.39</v>
      </c>
      <c r="J5" s="1" t="s">
        <v>108</v>
      </c>
      <c r="M5" s="1">
        <v>13956868</v>
      </c>
      <c r="O5" s="2">
        <v>41580</v>
      </c>
      <c r="P5" s="2">
        <v>41617</v>
      </c>
    </row>
    <row r="6" spans="1:16" ht="13.5">
      <c r="A6" s="1">
        <v>8687453</v>
      </c>
      <c r="B6" s="1">
        <v>4255877</v>
      </c>
      <c r="C6" s="2">
        <v>41554</v>
      </c>
      <c r="D6" s="2">
        <v>41578</v>
      </c>
      <c r="E6" s="1">
        <v>25</v>
      </c>
      <c r="F6" s="3">
        <v>157.97</v>
      </c>
      <c r="G6" s="3">
        <v>3949.25</v>
      </c>
      <c r="I6" s="3">
        <v>13743.39</v>
      </c>
      <c r="J6" s="1" t="s">
        <v>108</v>
      </c>
      <c r="M6" s="1">
        <v>14285672</v>
      </c>
      <c r="O6" s="2">
        <v>41593</v>
      </c>
      <c r="P6" s="2">
        <v>41617</v>
      </c>
    </row>
    <row r="7" spans="1:16" ht="14.25" thickBot="1">
      <c r="A7" s="1">
        <v>8687453</v>
      </c>
      <c r="B7" s="1">
        <v>4289521</v>
      </c>
      <c r="C7" s="2">
        <v>41548</v>
      </c>
      <c r="D7" s="2">
        <v>41578</v>
      </c>
      <c r="E7" s="1">
        <v>31</v>
      </c>
      <c r="F7" s="3">
        <v>157.97</v>
      </c>
      <c r="G7" s="3">
        <v>4897.07</v>
      </c>
      <c r="I7" s="3">
        <v>13743.39</v>
      </c>
      <c r="J7" s="1" t="s">
        <v>108</v>
      </c>
      <c r="M7" s="1">
        <v>14299746</v>
      </c>
      <c r="O7" s="2">
        <v>41596</v>
      </c>
      <c r="P7" s="2">
        <v>41617</v>
      </c>
    </row>
    <row r="8" ht="14.25" thickBot="1">
      <c r="G8" s="4">
        <f>SUM(G5:G7)</f>
        <v>13743.39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PageLayoutView="0" workbookViewId="0" topLeftCell="A1">
      <selection activeCell="E31" sqref="E31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8.50390625" style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106</v>
      </c>
    </row>
    <row r="2" ht="13.5">
      <c r="A2" s="1" t="s">
        <v>107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2924499</v>
      </c>
      <c r="B5" s="1">
        <v>4310352</v>
      </c>
      <c r="C5" s="2">
        <v>41579</v>
      </c>
      <c r="D5" s="2">
        <v>41608</v>
      </c>
      <c r="E5" s="1">
        <v>29</v>
      </c>
      <c r="F5" s="3">
        <v>173.4</v>
      </c>
      <c r="G5" s="3">
        <v>5028.6</v>
      </c>
      <c r="I5" s="3">
        <v>41442.6</v>
      </c>
      <c r="J5" s="1" t="s">
        <v>108</v>
      </c>
      <c r="L5" s="1">
        <v>20508</v>
      </c>
      <c r="M5" s="1">
        <v>14484411</v>
      </c>
      <c r="O5" s="2">
        <v>41610</v>
      </c>
      <c r="P5" s="2">
        <v>41617</v>
      </c>
    </row>
    <row r="6" spans="1:16" ht="13.5">
      <c r="A6" s="1">
        <v>2924499</v>
      </c>
      <c r="B6" s="1">
        <v>4293819</v>
      </c>
      <c r="C6" s="2">
        <v>41579</v>
      </c>
      <c r="D6" s="2">
        <v>41608</v>
      </c>
      <c r="E6" s="1">
        <v>30</v>
      </c>
      <c r="F6" s="3">
        <v>173.4</v>
      </c>
      <c r="G6" s="3">
        <v>5202</v>
      </c>
      <c r="I6" s="3">
        <v>41442.6</v>
      </c>
      <c r="J6" s="1" t="s">
        <v>108</v>
      </c>
      <c r="L6" s="1">
        <v>20508</v>
      </c>
      <c r="M6" s="1">
        <v>14484306</v>
      </c>
      <c r="O6" s="2">
        <v>41610</v>
      </c>
      <c r="P6" s="2">
        <v>41617</v>
      </c>
    </row>
    <row r="7" spans="1:16" ht="13.5">
      <c r="A7" s="1">
        <v>2924499</v>
      </c>
      <c r="B7" s="1">
        <v>4284194</v>
      </c>
      <c r="C7" s="2">
        <v>41579</v>
      </c>
      <c r="D7" s="2">
        <v>41608</v>
      </c>
      <c r="E7" s="1">
        <v>30</v>
      </c>
      <c r="F7" s="3">
        <v>173.4</v>
      </c>
      <c r="G7" s="3">
        <v>5202</v>
      </c>
      <c r="I7" s="3">
        <v>41442.6</v>
      </c>
      <c r="J7" s="1" t="s">
        <v>108</v>
      </c>
      <c r="L7" s="1">
        <v>20508</v>
      </c>
      <c r="M7" s="1">
        <v>14484301</v>
      </c>
      <c r="O7" s="2">
        <v>41610</v>
      </c>
      <c r="P7" s="2">
        <v>41617</v>
      </c>
    </row>
    <row r="8" spans="1:16" ht="13.5">
      <c r="A8" s="1">
        <v>2924499</v>
      </c>
      <c r="B8" s="1">
        <v>4314639</v>
      </c>
      <c r="C8" s="2">
        <v>41579</v>
      </c>
      <c r="D8" s="2">
        <v>41608</v>
      </c>
      <c r="E8" s="1">
        <v>30</v>
      </c>
      <c r="F8" s="3">
        <v>173.4</v>
      </c>
      <c r="G8" s="3">
        <v>5202</v>
      </c>
      <c r="I8" s="3">
        <v>41442.6</v>
      </c>
      <c r="J8" s="1" t="s">
        <v>108</v>
      </c>
      <c r="L8" s="1">
        <v>20508</v>
      </c>
      <c r="M8" s="1">
        <v>14484305</v>
      </c>
      <c r="O8" s="2">
        <v>41610</v>
      </c>
      <c r="P8" s="2">
        <v>41617</v>
      </c>
    </row>
    <row r="9" spans="1:16" ht="13.5">
      <c r="A9" s="1">
        <v>2924499</v>
      </c>
      <c r="B9" s="1">
        <v>4664514</v>
      </c>
      <c r="C9" s="2">
        <v>41579</v>
      </c>
      <c r="D9" s="2">
        <v>41608</v>
      </c>
      <c r="E9" s="1">
        <v>30</v>
      </c>
      <c r="F9" s="3">
        <v>173.4</v>
      </c>
      <c r="G9" s="3">
        <v>5202</v>
      </c>
      <c r="I9" s="3">
        <v>41442.6</v>
      </c>
      <c r="J9" s="1" t="s">
        <v>108</v>
      </c>
      <c r="L9" s="1">
        <v>20508</v>
      </c>
      <c r="M9" s="1">
        <v>14484311</v>
      </c>
      <c r="O9" s="2">
        <v>41610</v>
      </c>
      <c r="P9" s="2">
        <v>41617</v>
      </c>
    </row>
    <row r="10" spans="1:16" ht="13.5">
      <c r="A10" s="1">
        <v>2924499</v>
      </c>
      <c r="B10" s="1">
        <v>4308542</v>
      </c>
      <c r="C10" s="2">
        <v>41579</v>
      </c>
      <c r="D10" s="2">
        <v>41608</v>
      </c>
      <c r="E10" s="1">
        <v>30</v>
      </c>
      <c r="F10" s="3">
        <v>173.4</v>
      </c>
      <c r="G10" s="3">
        <v>5202</v>
      </c>
      <c r="I10" s="3">
        <v>41442.6</v>
      </c>
      <c r="J10" s="1" t="s">
        <v>108</v>
      </c>
      <c r="L10" s="1">
        <v>20508</v>
      </c>
      <c r="M10" s="1">
        <v>14484410</v>
      </c>
      <c r="O10" s="2">
        <v>41610</v>
      </c>
      <c r="P10" s="2">
        <v>41617</v>
      </c>
    </row>
    <row r="11" spans="1:16" ht="13.5">
      <c r="A11" s="1">
        <v>2924499</v>
      </c>
      <c r="B11" s="1">
        <v>4316681</v>
      </c>
      <c r="C11" s="2">
        <v>41579</v>
      </c>
      <c r="D11" s="2">
        <v>41608</v>
      </c>
      <c r="E11" s="1">
        <v>30</v>
      </c>
      <c r="F11" s="3">
        <v>173.4</v>
      </c>
      <c r="G11" s="3">
        <v>5202</v>
      </c>
      <c r="I11" s="3">
        <v>41442.6</v>
      </c>
      <c r="J11" s="1" t="s">
        <v>108</v>
      </c>
      <c r="L11" s="1">
        <v>20508</v>
      </c>
      <c r="M11" s="1">
        <v>14484672</v>
      </c>
      <c r="O11" s="2">
        <v>41610</v>
      </c>
      <c r="P11" s="2">
        <v>41617</v>
      </c>
    </row>
    <row r="12" spans="1:16" ht="14.25" thickBot="1">
      <c r="A12" s="1">
        <v>2924499</v>
      </c>
      <c r="B12" s="1">
        <v>4321388</v>
      </c>
      <c r="C12" s="2">
        <v>41579</v>
      </c>
      <c r="D12" s="2">
        <v>41608</v>
      </c>
      <c r="E12" s="1">
        <v>30</v>
      </c>
      <c r="F12" s="3">
        <v>173.4</v>
      </c>
      <c r="G12" s="3">
        <v>5202</v>
      </c>
      <c r="I12" s="3">
        <v>41442.6</v>
      </c>
      <c r="J12" s="1" t="s">
        <v>108</v>
      </c>
      <c r="L12" s="1">
        <v>20508</v>
      </c>
      <c r="M12" s="1">
        <v>14484304</v>
      </c>
      <c r="O12" s="2">
        <v>41610</v>
      </c>
      <c r="P12" s="2">
        <v>41617</v>
      </c>
    </row>
    <row r="13" ht="14.25" thickBot="1">
      <c r="G13" s="4">
        <f>SUM(G5:G12)</f>
        <v>41442.6</v>
      </c>
    </row>
    <row r="18" spans="2:22" ht="13.5">
      <c r="B18" s="5">
        <v>4310352</v>
      </c>
      <c r="C18" s="5" t="s">
        <v>109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</sheetData>
  <sheetProtection/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zoomScalePageLayoutView="0" workbookViewId="0" topLeftCell="A1">
      <selection activeCell="E22" sqref="E22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110</v>
      </c>
    </row>
    <row r="2" ht="13.5">
      <c r="A2" s="1" t="s">
        <v>111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8687453</v>
      </c>
      <c r="B5" s="1">
        <v>7850998</v>
      </c>
      <c r="C5" s="2">
        <v>41579</v>
      </c>
      <c r="D5" s="2">
        <v>41608</v>
      </c>
      <c r="E5" s="1">
        <v>30</v>
      </c>
      <c r="F5" s="3">
        <v>157.97</v>
      </c>
      <c r="G5" s="3">
        <v>4739.1</v>
      </c>
      <c r="I5" s="3">
        <v>14217.3</v>
      </c>
      <c r="J5" s="1" t="s">
        <v>112</v>
      </c>
      <c r="M5" s="1">
        <v>14484346</v>
      </c>
      <c r="O5" s="2">
        <v>41610</v>
      </c>
      <c r="P5" s="2">
        <v>41649</v>
      </c>
    </row>
    <row r="6" spans="1:16" ht="13.5">
      <c r="A6" s="1">
        <v>8687453</v>
      </c>
      <c r="B6" s="1">
        <v>4255877</v>
      </c>
      <c r="C6" s="2">
        <v>41579</v>
      </c>
      <c r="D6" s="2">
        <v>41608</v>
      </c>
      <c r="E6" s="1">
        <v>30</v>
      </c>
      <c r="F6" s="3">
        <v>157.97</v>
      </c>
      <c r="G6" s="3">
        <v>4739.1</v>
      </c>
      <c r="I6" s="3">
        <v>14217.3</v>
      </c>
      <c r="J6" s="1" t="s">
        <v>112</v>
      </c>
      <c r="M6" s="1">
        <v>14484755</v>
      </c>
      <c r="O6" s="2">
        <v>41610</v>
      </c>
      <c r="P6" s="2">
        <v>41649</v>
      </c>
    </row>
    <row r="7" spans="1:16" ht="14.25" thickBot="1">
      <c r="A7" s="1">
        <v>8687453</v>
      </c>
      <c r="B7" s="1">
        <v>4289521</v>
      </c>
      <c r="C7" s="2">
        <v>41579</v>
      </c>
      <c r="D7" s="2">
        <v>41608</v>
      </c>
      <c r="E7" s="1">
        <v>30</v>
      </c>
      <c r="F7" s="3">
        <v>157.97</v>
      </c>
      <c r="G7" s="3">
        <v>4739.1</v>
      </c>
      <c r="I7" s="3">
        <v>14217.3</v>
      </c>
      <c r="J7" s="1" t="s">
        <v>112</v>
      </c>
      <c r="M7" s="1">
        <v>14484280</v>
      </c>
      <c r="O7" s="2">
        <v>41610</v>
      </c>
      <c r="P7" s="2">
        <v>41649</v>
      </c>
    </row>
    <row r="8" ht="14.25" thickBot="1">
      <c r="G8" s="4">
        <f>SUM(G5:G7)</f>
        <v>14217.300000000001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zoomScalePageLayoutView="0" workbookViewId="0" topLeftCell="A1">
      <selection activeCell="C21" sqref="C21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113</v>
      </c>
    </row>
    <row r="2" ht="13.5">
      <c r="A2" s="1" t="s">
        <v>114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2924499</v>
      </c>
      <c r="B5" s="1">
        <v>4310352</v>
      </c>
      <c r="C5" s="2">
        <v>41609</v>
      </c>
      <c r="D5" s="2">
        <v>41639</v>
      </c>
      <c r="E5" s="1">
        <v>31</v>
      </c>
      <c r="F5" s="3">
        <v>173.4</v>
      </c>
      <c r="G5" s="3">
        <v>5375.4</v>
      </c>
      <c r="I5" s="3">
        <v>33639.6</v>
      </c>
      <c r="J5" s="1" t="s">
        <v>115</v>
      </c>
      <c r="L5" s="1">
        <v>20508</v>
      </c>
      <c r="M5" s="1">
        <v>14936789</v>
      </c>
      <c r="O5" s="2">
        <v>41642</v>
      </c>
      <c r="P5" s="2">
        <v>41656</v>
      </c>
    </row>
    <row r="6" spans="1:16" ht="13.5">
      <c r="A6" s="1">
        <v>2924499</v>
      </c>
      <c r="B6" s="1">
        <v>4293819</v>
      </c>
      <c r="C6" s="2">
        <v>41609</v>
      </c>
      <c r="D6" s="2">
        <v>41625</v>
      </c>
      <c r="E6" s="1">
        <v>16</v>
      </c>
      <c r="F6" s="3">
        <v>173.4</v>
      </c>
      <c r="G6" s="3">
        <v>2774.4</v>
      </c>
      <c r="I6" s="3">
        <v>33639.6</v>
      </c>
      <c r="J6" s="1" t="s">
        <v>115</v>
      </c>
      <c r="L6" s="1">
        <v>20508</v>
      </c>
      <c r="M6" s="1">
        <v>14936710</v>
      </c>
      <c r="O6" s="2">
        <v>41642</v>
      </c>
      <c r="P6" s="2">
        <v>41656</v>
      </c>
    </row>
    <row r="7" spans="1:16" ht="13.5">
      <c r="A7" s="1">
        <v>2924499</v>
      </c>
      <c r="B7" s="1">
        <v>4284194</v>
      </c>
      <c r="C7" s="2">
        <v>41609</v>
      </c>
      <c r="D7" s="2">
        <v>41639</v>
      </c>
      <c r="E7" s="1">
        <v>31</v>
      </c>
      <c r="F7" s="3">
        <v>173.4</v>
      </c>
      <c r="G7" s="3">
        <v>5375.4</v>
      </c>
      <c r="I7" s="3">
        <v>33639.6</v>
      </c>
      <c r="J7" s="1" t="s">
        <v>115</v>
      </c>
      <c r="L7" s="1">
        <v>20508</v>
      </c>
      <c r="M7" s="1">
        <v>14936705</v>
      </c>
      <c r="O7" s="2">
        <v>41642</v>
      </c>
      <c r="P7" s="2">
        <v>41656</v>
      </c>
    </row>
    <row r="8" spans="1:16" ht="13.5">
      <c r="A8" s="1">
        <v>2924499</v>
      </c>
      <c r="B8" s="1">
        <v>4314639</v>
      </c>
      <c r="C8" s="2">
        <v>41609</v>
      </c>
      <c r="D8" s="2">
        <v>41639</v>
      </c>
      <c r="E8" s="1">
        <v>31</v>
      </c>
      <c r="F8" s="3">
        <v>173.4</v>
      </c>
      <c r="G8" s="3">
        <v>5375.4</v>
      </c>
      <c r="I8" s="3">
        <v>33639.6</v>
      </c>
      <c r="J8" s="1" t="s">
        <v>115</v>
      </c>
      <c r="L8" s="1">
        <v>20508</v>
      </c>
      <c r="M8" s="1">
        <v>14936709</v>
      </c>
      <c r="O8" s="2">
        <v>41642</v>
      </c>
      <c r="P8" s="2">
        <v>41656</v>
      </c>
    </row>
    <row r="9" spans="1:16" ht="13.5">
      <c r="A9" s="1">
        <v>2924499</v>
      </c>
      <c r="B9" s="1">
        <v>4664514</v>
      </c>
      <c r="C9" s="2">
        <v>41609</v>
      </c>
      <c r="D9" s="2">
        <v>41625</v>
      </c>
      <c r="E9" s="1">
        <v>16</v>
      </c>
      <c r="F9" s="3">
        <v>173.4</v>
      </c>
      <c r="G9" s="3">
        <v>2774.4</v>
      </c>
      <c r="I9" s="3">
        <v>33639.6</v>
      </c>
      <c r="J9" s="1" t="s">
        <v>115</v>
      </c>
      <c r="L9" s="1">
        <v>20508</v>
      </c>
      <c r="M9" s="1">
        <v>14936715</v>
      </c>
      <c r="O9" s="2">
        <v>41642</v>
      </c>
      <c r="P9" s="2">
        <v>41656</v>
      </c>
    </row>
    <row r="10" spans="1:16" ht="13.5">
      <c r="A10" s="1">
        <v>2924499</v>
      </c>
      <c r="B10" s="1">
        <v>4308542</v>
      </c>
      <c r="C10" s="2">
        <v>41609</v>
      </c>
      <c r="D10" s="2">
        <v>41639</v>
      </c>
      <c r="E10" s="1">
        <v>31</v>
      </c>
      <c r="F10" s="3">
        <v>173.4</v>
      </c>
      <c r="G10" s="3">
        <v>5375.4</v>
      </c>
      <c r="I10" s="3">
        <v>33639.6</v>
      </c>
      <c r="J10" s="1" t="s">
        <v>115</v>
      </c>
      <c r="L10" s="1">
        <v>20508</v>
      </c>
      <c r="M10" s="1">
        <v>14936788</v>
      </c>
      <c r="O10" s="2">
        <v>41642</v>
      </c>
      <c r="P10" s="2">
        <v>41656</v>
      </c>
    </row>
    <row r="11" spans="1:16" ht="13.5">
      <c r="A11" s="1">
        <v>2924499</v>
      </c>
      <c r="B11" s="1">
        <v>4316681</v>
      </c>
      <c r="C11" s="2">
        <v>41609</v>
      </c>
      <c r="D11" s="2">
        <v>41639</v>
      </c>
      <c r="E11" s="1">
        <v>31</v>
      </c>
      <c r="F11" s="3">
        <v>173.4</v>
      </c>
      <c r="G11" s="3">
        <v>5375.4</v>
      </c>
      <c r="I11" s="3">
        <v>33639.6</v>
      </c>
      <c r="J11" s="1" t="s">
        <v>115</v>
      </c>
      <c r="L11" s="1">
        <v>20508</v>
      </c>
      <c r="M11" s="1">
        <v>14937011</v>
      </c>
      <c r="O11" s="2">
        <v>41642</v>
      </c>
      <c r="P11" s="2">
        <v>41656</v>
      </c>
    </row>
    <row r="12" spans="1:16" ht="14.25" thickBot="1">
      <c r="A12" s="1">
        <v>2924499</v>
      </c>
      <c r="B12" s="1">
        <v>4321388</v>
      </c>
      <c r="C12" s="2">
        <v>41609</v>
      </c>
      <c r="D12" s="2">
        <v>41639</v>
      </c>
      <c r="E12" s="1">
        <v>7</v>
      </c>
      <c r="F12" s="3">
        <v>173.4</v>
      </c>
      <c r="G12" s="3">
        <v>1213.8</v>
      </c>
      <c r="I12" s="3">
        <v>33639.6</v>
      </c>
      <c r="J12" s="1" t="s">
        <v>115</v>
      </c>
      <c r="L12" s="1">
        <v>20508</v>
      </c>
      <c r="M12" s="1">
        <v>15069638</v>
      </c>
      <c r="O12" s="2">
        <v>41649</v>
      </c>
      <c r="P12" s="2">
        <v>41656</v>
      </c>
    </row>
    <row r="13" ht="14.25" thickBot="1">
      <c r="G13" s="4">
        <f>SUM(G5:G12)</f>
        <v>33639.600000000006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zoomScalePageLayoutView="0" workbookViewId="0" topLeftCell="A1">
      <selection activeCell="D23" sqref="D2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33</v>
      </c>
    </row>
    <row r="2" ht="13.5">
      <c r="A2" s="1" t="s">
        <v>34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8687453</v>
      </c>
      <c r="B5" s="1">
        <v>4289521</v>
      </c>
      <c r="C5" s="2">
        <v>41306</v>
      </c>
      <c r="D5" s="2">
        <v>41333</v>
      </c>
      <c r="E5" s="1">
        <v>28</v>
      </c>
      <c r="F5" s="3">
        <v>157.97</v>
      </c>
      <c r="G5" s="3">
        <v>4423.16</v>
      </c>
      <c r="I5" s="3">
        <v>12163.69</v>
      </c>
      <c r="J5" s="1" t="s">
        <v>35</v>
      </c>
      <c r="M5" s="1">
        <v>10227682</v>
      </c>
      <c r="O5" s="2">
        <v>41354</v>
      </c>
      <c r="P5" s="2">
        <v>41358</v>
      </c>
    </row>
    <row r="6" ht="14.25" thickBot="1">
      <c r="G6" s="4">
        <f>SUM(G5)</f>
        <v>4423.16</v>
      </c>
    </row>
    <row r="11" spans="2:22" ht="13.5">
      <c r="B11" s="5">
        <v>8316134</v>
      </c>
      <c r="C11" s="5" t="s">
        <v>36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2:22" ht="13.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</sheetData>
  <sheetProtection/>
  <printOptions/>
  <pageMargins left="0.7" right="0.7" top="0.75" bottom="0.75" header="0.3" footer="0.3"/>
  <pageSetup fitToHeight="1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zoomScalePageLayoutView="0" workbookViewId="0" topLeftCell="A1">
      <selection activeCell="D28" sqref="D2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37</v>
      </c>
    </row>
    <row r="2" ht="13.5">
      <c r="A2" s="1" t="s">
        <v>38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2924499</v>
      </c>
      <c r="B5" s="1">
        <v>1889270</v>
      </c>
      <c r="C5" s="2">
        <v>41334</v>
      </c>
      <c r="D5" s="2">
        <v>41364</v>
      </c>
      <c r="E5" s="1">
        <v>31</v>
      </c>
      <c r="F5" s="3">
        <v>173.4</v>
      </c>
      <c r="G5" s="3">
        <v>5375.4</v>
      </c>
      <c r="I5" s="3">
        <v>36934.2</v>
      </c>
      <c r="J5" s="1" t="s">
        <v>39</v>
      </c>
      <c r="L5" s="1">
        <v>20508</v>
      </c>
      <c r="M5" s="1">
        <v>10271464</v>
      </c>
      <c r="O5" s="2">
        <v>41366</v>
      </c>
      <c r="P5" s="2">
        <v>41376</v>
      </c>
    </row>
    <row r="6" spans="1:16" ht="13.5">
      <c r="A6" s="1">
        <v>2924499</v>
      </c>
      <c r="B6" s="1">
        <v>4284194</v>
      </c>
      <c r="C6" s="2">
        <v>41334</v>
      </c>
      <c r="D6" s="2">
        <v>41364</v>
      </c>
      <c r="E6" s="1">
        <v>31</v>
      </c>
      <c r="F6" s="3">
        <v>173.4</v>
      </c>
      <c r="G6" s="3">
        <v>5375.4</v>
      </c>
      <c r="I6" s="3">
        <v>36934.2</v>
      </c>
      <c r="J6" s="1" t="s">
        <v>39</v>
      </c>
      <c r="L6" s="1">
        <v>20508</v>
      </c>
      <c r="M6" s="1">
        <v>10271835</v>
      </c>
      <c r="O6" s="2">
        <v>41366</v>
      </c>
      <c r="P6" s="2">
        <v>41376</v>
      </c>
    </row>
    <row r="7" spans="1:16" ht="13.5">
      <c r="A7" s="1">
        <v>2924499</v>
      </c>
      <c r="B7" s="1">
        <v>4664514</v>
      </c>
      <c r="C7" s="2">
        <v>41351</v>
      </c>
      <c r="D7" s="2">
        <v>41364</v>
      </c>
      <c r="E7" s="1">
        <v>14</v>
      </c>
      <c r="F7" s="3">
        <v>173.4</v>
      </c>
      <c r="G7" s="3">
        <v>2427.6</v>
      </c>
      <c r="I7" s="3">
        <v>36934.2</v>
      </c>
      <c r="J7" s="1" t="s">
        <v>39</v>
      </c>
      <c r="L7" s="1">
        <v>20508</v>
      </c>
      <c r="M7" s="1">
        <v>10272418</v>
      </c>
      <c r="O7" s="2">
        <v>41366</v>
      </c>
      <c r="P7" s="2">
        <v>41376</v>
      </c>
    </row>
    <row r="8" spans="1:16" ht="13.5">
      <c r="A8" s="1">
        <v>2924499</v>
      </c>
      <c r="B8" s="1">
        <v>4260937</v>
      </c>
      <c r="C8" s="2">
        <v>41334</v>
      </c>
      <c r="D8" s="2">
        <v>41364</v>
      </c>
      <c r="E8" s="1">
        <v>31</v>
      </c>
      <c r="F8" s="3">
        <v>173.4</v>
      </c>
      <c r="G8" s="3">
        <v>5375.4</v>
      </c>
      <c r="I8" s="3">
        <v>36934.2</v>
      </c>
      <c r="J8" s="1" t="s">
        <v>39</v>
      </c>
      <c r="L8" s="1">
        <v>20508</v>
      </c>
      <c r="M8" s="1">
        <v>10271562</v>
      </c>
      <c r="O8" s="2">
        <v>41366</v>
      </c>
      <c r="P8" s="2">
        <v>41376</v>
      </c>
    </row>
    <row r="9" spans="1:16" ht="13.5">
      <c r="A9" s="1">
        <v>2924499</v>
      </c>
      <c r="B9" s="1">
        <v>4303077</v>
      </c>
      <c r="C9" s="2">
        <v>41334</v>
      </c>
      <c r="D9" s="2">
        <v>41364</v>
      </c>
      <c r="E9" s="1">
        <v>31</v>
      </c>
      <c r="F9" s="3">
        <v>173.4</v>
      </c>
      <c r="G9" s="3">
        <v>5375.4</v>
      </c>
      <c r="I9" s="3">
        <v>36934.2</v>
      </c>
      <c r="J9" s="1" t="s">
        <v>39</v>
      </c>
      <c r="L9" s="1">
        <v>20508</v>
      </c>
      <c r="M9" s="1">
        <v>10295665</v>
      </c>
      <c r="O9" s="2">
        <v>41372</v>
      </c>
      <c r="P9" s="2">
        <v>41376</v>
      </c>
    </row>
    <row r="10" spans="1:16" ht="13.5">
      <c r="A10" s="1">
        <v>2924499</v>
      </c>
      <c r="B10" s="1">
        <v>4839479</v>
      </c>
      <c r="C10" s="2">
        <v>41334</v>
      </c>
      <c r="D10" s="2">
        <v>41364</v>
      </c>
      <c r="E10" s="1">
        <v>31</v>
      </c>
      <c r="F10" s="3">
        <v>173.4</v>
      </c>
      <c r="G10" s="3">
        <v>5375.4</v>
      </c>
      <c r="I10" s="3">
        <v>36934.2</v>
      </c>
      <c r="J10" s="1" t="s">
        <v>39</v>
      </c>
      <c r="L10" s="1">
        <v>20508</v>
      </c>
      <c r="M10" s="1">
        <v>10271479</v>
      </c>
      <c r="O10" s="2">
        <v>41366</v>
      </c>
      <c r="P10" s="2">
        <v>41376</v>
      </c>
    </row>
    <row r="11" spans="1:16" ht="13.5">
      <c r="A11" s="1">
        <v>2924499</v>
      </c>
      <c r="B11" s="1">
        <v>4298790</v>
      </c>
      <c r="C11" s="2">
        <v>41334</v>
      </c>
      <c r="D11" s="2">
        <v>41347</v>
      </c>
      <c r="E11" s="1">
        <v>13</v>
      </c>
      <c r="F11" s="3">
        <v>173.4</v>
      </c>
      <c r="G11" s="3">
        <v>2254.2</v>
      </c>
      <c r="I11" s="3">
        <v>36934.2</v>
      </c>
      <c r="J11" s="1" t="s">
        <v>39</v>
      </c>
      <c r="L11" s="1">
        <v>20508</v>
      </c>
      <c r="M11" s="1">
        <v>10271528</v>
      </c>
      <c r="O11" s="2">
        <v>41366</v>
      </c>
      <c r="P11" s="2">
        <v>41376</v>
      </c>
    </row>
    <row r="12" spans="1:16" ht="14.25" thickBot="1">
      <c r="A12" s="1">
        <v>2924499</v>
      </c>
      <c r="B12" s="1">
        <v>4321388</v>
      </c>
      <c r="C12" s="2">
        <v>41334</v>
      </c>
      <c r="D12" s="2">
        <v>41364</v>
      </c>
      <c r="E12" s="1">
        <v>31</v>
      </c>
      <c r="F12" s="3">
        <v>173.4</v>
      </c>
      <c r="G12" s="3">
        <v>5375.4</v>
      </c>
      <c r="I12" s="3">
        <v>36934.2</v>
      </c>
      <c r="J12" s="1" t="s">
        <v>39</v>
      </c>
      <c r="L12" s="1">
        <v>20508</v>
      </c>
      <c r="M12" s="1">
        <v>10272350</v>
      </c>
      <c r="O12" s="2">
        <v>41366</v>
      </c>
      <c r="P12" s="2">
        <v>41376</v>
      </c>
    </row>
    <row r="13" ht="14.25" thickBot="1">
      <c r="G13" s="4">
        <f>SUM(G5:G12)</f>
        <v>36934.2</v>
      </c>
    </row>
    <row r="20" spans="2:23" ht="13.5">
      <c r="B20" s="5">
        <v>6654918</v>
      </c>
      <c r="C20" s="5" t="s">
        <v>40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2:23" ht="13.5">
      <c r="B21" s="5">
        <v>4296490</v>
      </c>
      <c r="C21" s="5" t="s">
        <v>40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2:23" ht="13.5">
      <c r="B22" s="5">
        <v>4314639</v>
      </c>
      <c r="C22" s="5" t="s">
        <v>41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</sheetData>
  <sheetProtection/>
  <printOptions/>
  <pageMargins left="0.7" right="0.7" top="0.75" bottom="0.75" header="0.3" footer="0.3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E20" sqref="E2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42</v>
      </c>
    </row>
    <row r="2" ht="13.5">
      <c r="A2" s="1" t="s">
        <v>43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8687453</v>
      </c>
      <c r="B5" s="1">
        <v>8316134</v>
      </c>
      <c r="C5" s="2">
        <v>41334</v>
      </c>
      <c r="D5" s="2">
        <v>41364</v>
      </c>
      <c r="E5" s="1">
        <v>31</v>
      </c>
      <c r="F5" s="3">
        <v>157.97</v>
      </c>
      <c r="G5" s="3">
        <v>4897.07</v>
      </c>
      <c r="I5" s="3">
        <v>9794.14</v>
      </c>
      <c r="J5" s="1" t="s">
        <v>44</v>
      </c>
      <c r="M5" s="1">
        <v>10271584</v>
      </c>
      <c r="O5" s="2">
        <v>41366</v>
      </c>
      <c r="P5" s="2">
        <v>41383</v>
      </c>
    </row>
    <row r="6" spans="1:16" ht="14.25" thickBot="1">
      <c r="A6" s="1">
        <v>8687453</v>
      </c>
      <c r="B6" s="1">
        <v>4289521</v>
      </c>
      <c r="C6" s="2">
        <v>41334</v>
      </c>
      <c r="D6" s="2">
        <v>41364</v>
      </c>
      <c r="E6" s="1">
        <v>31</v>
      </c>
      <c r="F6" s="3">
        <v>157.97</v>
      </c>
      <c r="G6" s="3">
        <v>4897.07</v>
      </c>
      <c r="I6" s="3">
        <v>9794.14</v>
      </c>
      <c r="J6" s="1" t="s">
        <v>44</v>
      </c>
      <c r="M6" s="1">
        <v>10271550</v>
      </c>
      <c r="O6" s="2">
        <v>41366</v>
      </c>
      <c r="P6" s="2">
        <v>41383</v>
      </c>
    </row>
    <row r="7" ht="14.25" thickBot="1">
      <c r="G7" s="4">
        <f>SUM(G5:G6)</f>
        <v>9794.14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PageLayoutView="0" workbookViewId="0" topLeftCell="A1">
      <selection activeCell="E25" sqref="E25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45</v>
      </c>
    </row>
    <row r="2" ht="13.5">
      <c r="A2" s="1" t="s">
        <v>46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8687453</v>
      </c>
      <c r="B5" s="1">
        <v>8316134</v>
      </c>
      <c r="C5" s="2">
        <v>41365</v>
      </c>
      <c r="D5" s="2">
        <v>41382</v>
      </c>
      <c r="E5" s="1">
        <v>17</v>
      </c>
      <c r="F5" s="3">
        <v>157.97</v>
      </c>
      <c r="G5" s="3">
        <v>2685.49</v>
      </c>
      <c r="I5" s="3">
        <v>2685.49</v>
      </c>
      <c r="J5" s="1" t="s">
        <v>47</v>
      </c>
      <c r="M5" s="1">
        <v>10502855</v>
      </c>
      <c r="O5" s="2">
        <v>41396</v>
      </c>
      <c r="P5" s="2">
        <v>41404</v>
      </c>
    </row>
    <row r="6" spans="1:16" ht="14.25" thickBot="1">
      <c r="A6" s="1">
        <v>8687453</v>
      </c>
      <c r="B6" s="1">
        <v>4289521</v>
      </c>
      <c r="C6" s="2">
        <v>41365</v>
      </c>
      <c r="D6" s="2">
        <v>41394</v>
      </c>
      <c r="E6" s="1">
        <v>30</v>
      </c>
      <c r="F6" s="3">
        <v>157.97</v>
      </c>
      <c r="G6" s="3">
        <v>4739.1</v>
      </c>
      <c r="I6" s="3">
        <v>4739.1</v>
      </c>
      <c r="J6" s="1" t="s">
        <v>48</v>
      </c>
      <c r="M6" s="1">
        <v>10502854</v>
      </c>
      <c r="O6" s="2">
        <v>41396</v>
      </c>
      <c r="P6" s="2">
        <v>41404</v>
      </c>
    </row>
    <row r="7" ht="14.25" thickBot="1">
      <c r="G7" s="4">
        <f>SUM(G5:G6)</f>
        <v>7424.59</v>
      </c>
    </row>
    <row r="15" spans="2:22" ht="13.5">
      <c r="B15" s="5">
        <v>8316134</v>
      </c>
      <c r="C15" s="5" t="s">
        <v>49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</sheetData>
  <sheetProtection/>
  <printOptions/>
  <pageMargins left="0.7" right="0.7" top="0.75" bottom="0.75" header="0.3" footer="0.3"/>
  <pageSetup fitToHeight="1" fitToWidth="1" horizontalDpi="600" verticalDpi="600" orientation="landscape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zoomScalePageLayoutView="0" workbookViewId="0" topLeftCell="A1">
      <selection activeCell="D31" sqref="D31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50</v>
      </c>
    </row>
    <row r="2" ht="13.5">
      <c r="A2" s="1" t="s">
        <v>51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2924499</v>
      </c>
      <c r="B5" s="1">
        <v>1889270</v>
      </c>
      <c r="C5" s="2">
        <v>41365</v>
      </c>
      <c r="D5" s="2">
        <v>41394</v>
      </c>
      <c r="E5" s="1">
        <v>30</v>
      </c>
      <c r="F5" s="3">
        <v>173.4</v>
      </c>
      <c r="G5" s="3">
        <v>5202</v>
      </c>
      <c r="I5" s="3">
        <v>31558.8</v>
      </c>
      <c r="J5" s="1" t="s">
        <v>52</v>
      </c>
      <c r="L5" s="1">
        <v>20508</v>
      </c>
      <c r="M5" s="1">
        <v>10502572</v>
      </c>
      <c r="O5" s="2">
        <v>41396</v>
      </c>
      <c r="P5" s="2">
        <v>41410</v>
      </c>
    </row>
    <row r="6" spans="1:16" ht="13.5">
      <c r="A6" s="1">
        <v>2924499</v>
      </c>
      <c r="B6" s="1">
        <v>4293819</v>
      </c>
      <c r="C6" s="2">
        <v>41393</v>
      </c>
      <c r="D6" s="2">
        <v>41394</v>
      </c>
      <c r="E6" s="1">
        <v>2</v>
      </c>
      <c r="F6" s="3">
        <v>173.4</v>
      </c>
      <c r="G6" s="3">
        <v>346.8</v>
      </c>
      <c r="I6" s="3">
        <v>31558.8</v>
      </c>
      <c r="J6" s="1" t="s">
        <v>52</v>
      </c>
      <c r="L6" s="1">
        <v>20508</v>
      </c>
      <c r="M6" s="1">
        <v>10503485</v>
      </c>
      <c r="O6" s="2">
        <v>41396</v>
      </c>
      <c r="P6" s="2">
        <v>41410</v>
      </c>
    </row>
    <row r="7" spans="1:16" ht="13.5">
      <c r="A7" s="1">
        <v>2924499</v>
      </c>
      <c r="B7" s="1">
        <v>4284194</v>
      </c>
      <c r="C7" s="2">
        <v>41365</v>
      </c>
      <c r="D7" s="2">
        <v>41394</v>
      </c>
      <c r="E7" s="1">
        <v>30</v>
      </c>
      <c r="F7" s="3">
        <v>173.4</v>
      </c>
      <c r="G7" s="3">
        <v>5202</v>
      </c>
      <c r="I7" s="3">
        <v>31558.8</v>
      </c>
      <c r="J7" s="1" t="s">
        <v>52</v>
      </c>
      <c r="L7" s="1">
        <v>20508</v>
      </c>
      <c r="M7" s="1">
        <v>10502800</v>
      </c>
      <c r="O7" s="2">
        <v>41396</v>
      </c>
      <c r="P7" s="2">
        <v>41410</v>
      </c>
    </row>
    <row r="8" spans="1:16" ht="13.5">
      <c r="A8" s="1">
        <v>2924499</v>
      </c>
      <c r="B8" s="1">
        <v>4664514</v>
      </c>
      <c r="C8" s="2">
        <v>41365</v>
      </c>
      <c r="D8" s="2">
        <v>41394</v>
      </c>
      <c r="E8" s="1">
        <v>30</v>
      </c>
      <c r="F8" s="3">
        <v>173.4</v>
      </c>
      <c r="G8" s="3">
        <v>5202</v>
      </c>
      <c r="I8" s="3">
        <v>31558.8</v>
      </c>
      <c r="J8" s="1" t="s">
        <v>52</v>
      </c>
      <c r="L8" s="1">
        <v>20508</v>
      </c>
      <c r="M8" s="1">
        <v>10503012</v>
      </c>
      <c r="O8" s="2">
        <v>41396</v>
      </c>
      <c r="P8" s="2">
        <v>41410</v>
      </c>
    </row>
    <row r="9" spans="1:16" ht="13.5">
      <c r="A9" s="1">
        <v>2924499</v>
      </c>
      <c r="B9" s="1">
        <v>4260937</v>
      </c>
      <c r="C9" s="2">
        <v>41365</v>
      </c>
      <c r="D9" s="2">
        <v>41394</v>
      </c>
      <c r="E9" s="1">
        <v>30</v>
      </c>
      <c r="F9" s="3">
        <v>173.4</v>
      </c>
      <c r="G9" s="3">
        <v>5202</v>
      </c>
      <c r="I9" s="3">
        <v>31558.8</v>
      </c>
      <c r="J9" s="1" t="s">
        <v>52</v>
      </c>
      <c r="L9" s="1">
        <v>20508</v>
      </c>
      <c r="M9" s="1">
        <v>10502801</v>
      </c>
      <c r="O9" s="2">
        <v>41396</v>
      </c>
      <c r="P9" s="2">
        <v>41410</v>
      </c>
    </row>
    <row r="10" spans="1:16" ht="13.5">
      <c r="A10" s="1">
        <v>2924499</v>
      </c>
      <c r="B10" s="1">
        <v>4303077</v>
      </c>
      <c r="C10" s="2">
        <v>41365</v>
      </c>
      <c r="D10" s="2">
        <v>41394</v>
      </c>
      <c r="E10" s="1">
        <v>30</v>
      </c>
      <c r="F10" s="3">
        <v>173.4</v>
      </c>
      <c r="G10" s="3">
        <v>5202</v>
      </c>
      <c r="I10" s="3">
        <v>31558.8</v>
      </c>
      <c r="J10" s="1" t="s">
        <v>52</v>
      </c>
      <c r="L10" s="1">
        <v>20508</v>
      </c>
      <c r="M10" s="1">
        <v>10502802</v>
      </c>
      <c r="O10" s="2">
        <v>41396</v>
      </c>
      <c r="P10" s="2">
        <v>41410</v>
      </c>
    </row>
    <row r="11" spans="1:16" ht="13.5">
      <c r="A11" s="1">
        <v>2924499</v>
      </c>
      <c r="B11" s="1">
        <v>4839479</v>
      </c>
      <c r="C11" s="2">
        <v>41365</v>
      </c>
      <c r="D11" s="2">
        <v>41394</v>
      </c>
      <c r="E11" s="1">
        <v>30</v>
      </c>
      <c r="F11" s="3">
        <v>173.4</v>
      </c>
      <c r="G11" s="3">
        <v>5202</v>
      </c>
      <c r="I11" s="3">
        <v>31558.8</v>
      </c>
      <c r="J11" s="1" t="s">
        <v>52</v>
      </c>
      <c r="L11" s="1">
        <v>20508</v>
      </c>
      <c r="M11" s="1">
        <v>10502685</v>
      </c>
      <c r="O11" s="2">
        <v>41396</v>
      </c>
      <c r="P11" s="2">
        <v>41410</v>
      </c>
    </row>
    <row r="12" spans="1:16" ht="14.25" thickBot="1">
      <c r="A12" s="1">
        <v>2924499</v>
      </c>
      <c r="B12" s="1">
        <v>4321388</v>
      </c>
      <c r="C12" s="2">
        <v>41365</v>
      </c>
      <c r="D12" s="2">
        <v>41394</v>
      </c>
      <c r="E12" s="1">
        <v>30</v>
      </c>
      <c r="F12" s="3">
        <v>173.4</v>
      </c>
      <c r="G12" s="3">
        <v>5202</v>
      </c>
      <c r="I12" s="3">
        <v>5202</v>
      </c>
      <c r="J12" s="1" t="s">
        <v>53</v>
      </c>
      <c r="L12" s="1">
        <v>20508</v>
      </c>
      <c r="M12" s="1">
        <v>10502687</v>
      </c>
      <c r="O12" s="2">
        <v>41396</v>
      </c>
      <c r="P12" s="2">
        <v>41410</v>
      </c>
    </row>
    <row r="13" ht="14.25" thickBot="1">
      <c r="G13" s="4">
        <f>SUM(G5:G12)</f>
        <v>36760.8</v>
      </c>
    </row>
    <row r="21" spans="2:23" ht="13.5">
      <c r="B21" s="5">
        <v>6654918</v>
      </c>
      <c r="C21" s="5" t="s">
        <v>54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2:23" ht="13.5">
      <c r="B22" s="5">
        <v>4296490</v>
      </c>
      <c r="C22" s="5" t="s">
        <v>54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2:23" ht="13.5">
      <c r="B23" s="5">
        <v>4314639</v>
      </c>
      <c r="C23" s="5" t="s">
        <v>55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2:23" ht="13.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2:23" ht="13.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2:23" ht="13.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3:23" ht="13.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</sheetData>
  <sheetProtection/>
  <printOptions/>
  <pageMargins left="0.7" right="0.7" top="0.75" bottom="0.75" header="0.3" footer="0.3"/>
  <pageSetup fitToHeight="1" fitToWidth="1" horizontalDpi="600" verticalDpi="600" orientation="landscape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A1" sqref="A1:C1"/>
    </sheetView>
  </sheetViews>
  <sheetFormatPr defaultColWidth="9.00390625" defaultRowHeight="13.5"/>
  <cols>
    <col min="2" max="2" width="9.875" style="0" bestFit="1" customWidth="1"/>
  </cols>
  <sheetData>
    <row r="1" spans="1:3" ht="13.5">
      <c r="A1">
        <v>4301012</v>
      </c>
      <c r="B1" t="s">
        <v>56</v>
      </c>
      <c r="C1" s="6">
        <v>867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HCJFS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HCJFS</dc:creator>
  <cp:keywords/>
  <dc:description/>
  <cp:lastModifiedBy>MITCHR</cp:lastModifiedBy>
  <dcterms:created xsi:type="dcterms:W3CDTF">2010-10-21T12:07:09Z</dcterms:created>
  <dcterms:modified xsi:type="dcterms:W3CDTF">2014-01-22T14:01:17Z</dcterms:modified>
  <cp:category/>
  <cp:version/>
  <cp:contentType/>
  <cp:contentStatus/>
</cp:coreProperties>
</file>